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1-DTGPE\LBCV_AMO DD\02-DCE publié\"/>
    </mc:Choice>
  </mc:AlternateContent>
  <xr:revisionPtr revIDLastSave="0" documentId="13_ncr:1_{BE215D55-CB9A-4457-9566-6BB95A124C3E}" xr6:coauthVersionLast="47" xr6:coauthVersionMax="47" xr10:uidLastSave="{00000000-0000-0000-0000-000000000000}"/>
  <bookViews>
    <workbookView xWindow="44133" yWindow="-104" windowWidth="22326" windowHeight="11947" xr2:uid="{42D1492F-3CD3-4434-832B-DC3D3A7D9272}"/>
  </bookViews>
  <sheets>
    <sheet name="BPU" sheetId="9" r:id="rId1"/>
    <sheet name="DQE" sheetId="12" r:id="rId2"/>
  </sheets>
  <definedNames>
    <definedName name="_Toc201933091" localSheetId="0">BPU!#REF!</definedName>
    <definedName name="_Toc90566049" localSheetId="0">BPU!$C$16</definedName>
    <definedName name="_Toc90566050" localSheetId="0">BPU!$C$17</definedName>
    <definedName name="_xlnm.Print_Area" localSheetId="0">BPU!$B$1:$H$45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12" l="1"/>
  <c r="G47" i="12"/>
  <c r="G46" i="12"/>
  <c r="G44" i="12"/>
  <c r="G43" i="12"/>
  <c r="G41" i="12"/>
  <c r="G38" i="12"/>
  <c r="G37" i="12"/>
  <c r="G36" i="12"/>
  <c r="G35" i="12"/>
  <c r="G33" i="12"/>
  <c r="G32" i="12"/>
  <c r="G31" i="12"/>
  <c r="G29" i="12"/>
  <c r="G28" i="12"/>
  <c r="G27" i="12"/>
  <c r="G26" i="12"/>
  <c r="G25" i="12"/>
  <c r="G24" i="12"/>
  <c r="G23" i="12"/>
  <c r="G22" i="12"/>
  <c r="G21" i="12"/>
  <c r="G20" i="12"/>
  <c r="G19" i="12"/>
  <c r="G17" i="12"/>
  <c r="E38" i="9"/>
  <c r="E37" i="9"/>
  <c r="E35" i="9"/>
  <c r="I36" i="9"/>
  <c r="K36" i="9"/>
  <c r="M36" i="9"/>
  <c r="Q36" i="9"/>
  <c r="S36" i="9"/>
  <c r="U36" i="9"/>
  <c r="Y36" i="9"/>
  <c r="AA36" i="9"/>
  <c r="AC36" i="9"/>
  <c r="E19" i="9"/>
  <c r="E20" i="9"/>
  <c r="E21" i="9"/>
  <c r="E22" i="9"/>
  <c r="E23" i="9"/>
  <c r="E24" i="9"/>
  <c r="E25" i="9"/>
  <c r="E26" i="9"/>
  <c r="E33" i="9"/>
  <c r="G49" i="12" l="1"/>
  <c r="G50" i="12" s="1"/>
  <c r="V36" i="9"/>
  <c r="AD36" i="9"/>
  <c r="N36" i="9"/>
  <c r="E36" i="9" s="1"/>
  <c r="X13" i="9" l="1"/>
  <c r="P13" i="9"/>
  <c r="H13" i="9"/>
  <c r="AC27" i="9"/>
  <c r="AC28" i="9"/>
  <c r="AC29" i="9"/>
  <c r="AC31" i="9"/>
  <c r="AC32" i="9"/>
  <c r="AC41" i="9"/>
  <c r="AC43" i="9"/>
  <c r="AC44" i="9"/>
  <c r="AC46" i="9"/>
  <c r="AC47" i="9"/>
  <c r="AC48" i="9"/>
  <c r="AC17" i="9"/>
  <c r="AA27" i="9"/>
  <c r="AA28" i="9"/>
  <c r="AA29" i="9"/>
  <c r="AA31" i="9"/>
  <c r="AA32" i="9"/>
  <c r="AA41" i="9"/>
  <c r="AA43" i="9"/>
  <c r="AA44" i="9"/>
  <c r="AA46" i="9"/>
  <c r="AA47" i="9"/>
  <c r="AA48" i="9"/>
  <c r="AA17" i="9"/>
  <c r="Y27" i="9"/>
  <c r="Y28" i="9"/>
  <c r="Y29" i="9"/>
  <c r="Y31" i="9"/>
  <c r="Y32" i="9"/>
  <c r="Y41" i="9"/>
  <c r="Y43" i="9"/>
  <c r="Y44" i="9"/>
  <c r="Y46" i="9"/>
  <c r="Y47" i="9"/>
  <c r="Y48" i="9"/>
  <c r="Y17" i="9"/>
  <c r="U27" i="9"/>
  <c r="U28" i="9"/>
  <c r="U29" i="9"/>
  <c r="U31" i="9"/>
  <c r="U32" i="9"/>
  <c r="U41" i="9"/>
  <c r="U43" i="9"/>
  <c r="U44" i="9"/>
  <c r="U46" i="9"/>
  <c r="U47" i="9"/>
  <c r="U48" i="9"/>
  <c r="U17" i="9"/>
  <c r="S17" i="9"/>
  <c r="S27" i="9"/>
  <c r="S28" i="9"/>
  <c r="S29" i="9"/>
  <c r="S31" i="9"/>
  <c r="S32" i="9"/>
  <c r="S41" i="9"/>
  <c r="S43" i="9"/>
  <c r="S44" i="9"/>
  <c r="S46" i="9"/>
  <c r="S47" i="9"/>
  <c r="S48" i="9"/>
  <c r="Q27" i="9"/>
  <c r="Q28" i="9"/>
  <c r="Q29" i="9"/>
  <c r="Q31" i="9"/>
  <c r="Q32" i="9"/>
  <c r="Q41" i="9"/>
  <c r="Q43" i="9"/>
  <c r="Q44" i="9"/>
  <c r="Q46" i="9"/>
  <c r="Q47" i="9"/>
  <c r="Q48" i="9"/>
  <c r="Q17" i="9"/>
  <c r="M17" i="9"/>
  <c r="K17" i="9"/>
  <c r="I17" i="9"/>
  <c r="M32" i="9"/>
  <c r="K32" i="9"/>
  <c r="M28" i="9"/>
  <c r="M29" i="9"/>
  <c r="K28" i="9"/>
  <c r="K29" i="9"/>
  <c r="I32" i="9"/>
  <c r="I29" i="9"/>
  <c r="I48" i="9"/>
  <c r="K46" i="9"/>
  <c r="K47" i="9"/>
  <c r="K48" i="9"/>
  <c r="M46" i="9"/>
  <c r="M48" i="9"/>
  <c r="M47" i="9"/>
  <c r="I47" i="9"/>
  <c r="I46" i="9"/>
  <c r="M44" i="9"/>
  <c r="K44" i="9"/>
  <c r="I44" i="9"/>
  <c r="M43" i="9"/>
  <c r="K43" i="9"/>
  <c r="I43" i="9"/>
  <c r="M41" i="9"/>
  <c r="K41" i="9"/>
  <c r="I41" i="9"/>
  <c r="M31" i="9"/>
  <c r="K31" i="9"/>
  <c r="I31" i="9"/>
  <c r="I28" i="9"/>
  <c r="M27" i="9"/>
  <c r="K27" i="9"/>
  <c r="I27" i="9"/>
  <c r="N31" i="9" l="1"/>
  <c r="N41" i="9"/>
  <c r="N27" i="9"/>
  <c r="N29" i="9"/>
  <c r="AD47" i="9"/>
  <c r="AD44" i="9"/>
  <c r="N32" i="9"/>
  <c r="N17" i="9"/>
  <c r="AD46" i="9"/>
  <c r="AD41" i="9"/>
  <c r="AD29" i="9"/>
  <c r="N47" i="9"/>
  <c r="AD32" i="9"/>
  <c r="N28" i="9"/>
  <c r="AD17" i="9"/>
  <c r="V27" i="9"/>
  <c r="V17" i="9"/>
  <c r="V29" i="9"/>
  <c r="AD28" i="9"/>
  <c r="V32" i="9"/>
  <c r="AD48" i="9"/>
  <c r="V28" i="9"/>
  <c r="V31" i="9"/>
  <c r="V46" i="9"/>
  <c r="N44" i="9"/>
  <c r="N46" i="9"/>
  <c r="AD31" i="9"/>
  <c r="V43" i="9"/>
  <c r="N48" i="9"/>
  <c r="AD43" i="9"/>
  <c r="V48" i="9"/>
  <c r="AD27" i="9"/>
  <c r="V41" i="9"/>
  <c r="V44" i="9"/>
  <c r="N43" i="9"/>
  <c r="V47" i="9"/>
  <c r="E41" i="9" l="1"/>
  <c r="E28" i="9"/>
  <c r="E29" i="9"/>
  <c r="E47" i="9"/>
  <c r="E32" i="9"/>
  <c r="E27" i="9"/>
  <c r="E17" i="9"/>
  <c r="E31" i="9"/>
  <c r="E46" i="9"/>
  <c r="E48" i="9"/>
  <c r="E44" i="9"/>
  <c r="E43" i="9"/>
</calcChain>
</file>

<file path=xl/sharedStrings.xml><?xml version="1.0" encoding="utf-8"?>
<sst xmlns="http://schemas.openxmlformats.org/spreadsheetml/2006/main" count="228" uniqueCount="86">
  <si>
    <t>Bordereau des Prix Unitaires</t>
  </si>
  <si>
    <t>Informations sur le groupement</t>
  </si>
  <si>
    <t>Nom du mandataire :</t>
  </si>
  <si>
    <t>A remplir</t>
  </si>
  <si>
    <t>Expert 1</t>
  </si>
  <si>
    <t>Expert 2</t>
  </si>
  <si>
    <t>n° mission</t>
  </si>
  <si>
    <t>Missions</t>
  </si>
  <si>
    <t>Unité</t>
  </si>
  <si>
    <t>Montant total</t>
  </si>
  <si>
    <r>
      <t xml:space="preserve">Nbre de Jours
</t>
    </r>
    <r>
      <rPr>
        <sz val="10"/>
        <color rgb="FFFF0000"/>
        <rFont val="Aptos Narrow"/>
        <family val="2"/>
        <scheme val="minor"/>
      </rPr>
      <t>(à renseigner par le candidat)</t>
    </r>
  </si>
  <si>
    <t>Directeur de projet</t>
  </si>
  <si>
    <t>Chef de projet</t>
  </si>
  <si>
    <t>Chargé d'études</t>
  </si>
  <si>
    <t>Axe I : POURSUIVRE et CONSOLIDER la stratégie de développement durable et METTRE A JOUR les documents cadres de l’opération </t>
  </si>
  <si>
    <t>1.1</t>
  </si>
  <si>
    <t>forfait</t>
  </si>
  <si>
    <t>1.2</t>
  </si>
  <si>
    <t>1.3</t>
  </si>
  <si>
    <t>1.4</t>
  </si>
  <si>
    <t>2.1</t>
  </si>
  <si>
    <t>2.2</t>
  </si>
  <si>
    <t>2.3</t>
  </si>
  <si>
    <t xml:space="preserve">par lot  </t>
  </si>
  <si>
    <t>4.1</t>
  </si>
  <si>
    <t>4.2</t>
  </si>
  <si>
    <t>4.3</t>
  </si>
  <si>
    <t>par réunion</t>
  </si>
  <si>
    <t>par demi-journée</t>
  </si>
  <si>
    <t>Seules les cases bleues sont à remplir.
N'hésitez pas à signaler des erreurs de formules.</t>
  </si>
  <si>
    <t>Mission 1.1 - Analyse et synthèse des documents de cadrage déjà produits </t>
  </si>
  <si>
    <t>1.5</t>
  </si>
  <si>
    <t>AXE II : CONTROLER LE RESPECT PAR LES OPERATEURS DES EXIGENCES ENVIRONNEMENTALES POUR LES PROGRAMMES IMMOBILIERS </t>
  </si>
  <si>
    <t>2.4</t>
  </si>
  <si>
    <t>2.5</t>
  </si>
  <si>
    <t>Axe III : S’ASSURER DE LA MISE EN ŒUVRE DE LA STRATEGIE DEVELOPPEMENT DURABLE DANS LES ACTIONS PILOTEES PAR GPA </t>
  </si>
  <si>
    <t>3.1</t>
  </si>
  <si>
    <t>AXE IV – ACCOMPAGNER GPA DANS LE SUIVI DE L’OPERATION </t>
  </si>
  <si>
    <t>ZAC Cœur Vert - AMO DD</t>
  </si>
  <si>
    <t>Mission 4.1 – Pilotage du volet ‘démarche de développement durable’ de la revue de projet, suivi et mise à jour du tableau des indicateurs</t>
  </si>
  <si>
    <t>Montant unitaire</t>
  </si>
  <si>
    <t>Mission 1.2 - Réalisation ou mise à jour des études spécifiques</t>
  </si>
  <si>
    <t>Calcul du bilan carbone de l'opération - Cas 1 : Mise à jour du bilan carbone</t>
  </si>
  <si>
    <t>Calcul du bilan carbone de l'opération - Cas 2 : Réalisation de variantes du bilan carbone à partir de scénarios urbains différents</t>
  </si>
  <si>
    <t>Etude de l'effet d'Ilot de Chaleur Urbain (ICU) - Cas 1 : Mise à jour de l’étude de l’effet d’Ilot de Chaleur Urbain</t>
  </si>
  <si>
    <t>Etude de l'effet d'Ilot de Chaleur Urbain (ICU) - Cas 2 : Réalisation de variantes de l’étude ICU à partir de scénarios urbains différents</t>
  </si>
  <si>
    <t>1.2.1</t>
  </si>
  <si>
    <t>1.2.2</t>
  </si>
  <si>
    <t>1.2.3</t>
  </si>
  <si>
    <t>Mission 1.3 - Définition et animation de la stratégie pour l'obtention du label Ecoquartier</t>
  </si>
  <si>
    <t>1.6</t>
  </si>
  <si>
    <t>Mission 1.4 – Contribution à la production du PGA </t>
  </si>
  <si>
    <t>Mission 1.5 – Production du CPAUPE </t>
  </si>
  <si>
    <t>Mission 1.6 – Mise à jour du CPAUPE </t>
  </si>
  <si>
    <t>Mission 2.4 - Avis et contrôle en phase préparation PC ou de PCM</t>
  </si>
  <si>
    <t>2.4.1</t>
  </si>
  <si>
    <t>2.4.2</t>
  </si>
  <si>
    <t xml:space="preserve">Mission 2.4.1 - Avis et contrôle en phase préparation PC </t>
  </si>
  <si>
    <t>Mission 2.4.1 - Avis et contrôle en phase préparation PCM</t>
  </si>
  <si>
    <t>2.6</t>
  </si>
  <si>
    <t>Mission N° 2.5 - Suivi de la réalisation du PC - Analyse d'un dossier de consultation des entreprises (DCE)</t>
  </si>
  <si>
    <t>Mission N° 2.6 - Suivi de la réalisation du PC - Analyse des marchés signés</t>
  </si>
  <si>
    <t>par dossier</t>
  </si>
  <si>
    <t>forfait de 2 ans</t>
  </si>
  <si>
    <t>Quantités</t>
  </si>
  <si>
    <t>à l'unité</t>
  </si>
  <si>
    <t>Calcul des indicateurs surfaciques - Cas 1 : Calcul des indicateurs</t>
  </si>
  <si>
    <t>Calcul des indicateurs surfaciques - Cas 2 : Mise à jour des indicateurs</t>
  </si>
  <si>
    <t>Calcul des indicateurs surfaciques  - Cas 3 : Réalisation de variantes du calcul des indicateurs à partir de scénarios urbains différents</t>
  </si>
  <si>
    <r>
      <t>Mission 4.2 - Participation à une réunion supplémentaire </t>
    </r>
    <r>
      <rPr>
        <i/>
        <sz val="11"/>
        <color theme="1"/>
        <rFont val="Aptos Narrow"/>
        <family val="2"/>
        <scheme val="minor"/>
      </rPr>
      <t>(préparation - animation - compte-rendu)</t>
    </r>
  </si>
  <si>
    <t>Mission 4.3 - Accompagnement ponctuel</t>
  </si>
  <si>
    <t xml:space="preserve">Mission 4.3 - Accompagnement ponctuel / Chargé de projet </t>
  </si>
  <si>
    <t xml:space="preserve">Mission 4.3 - Accompagnement ponctuel / Chef de Projet </t>
  </si>
  <si>
    <t xml:space="preserve">Mission 4.3 - Accompagnement ponctuel /Directeur de Projet </t>
  </si>
  <si>
    <t>Mission 2.1 - Contribution à la rédaction d’une fiche d'emprise</t>
  </si>
  <si>
    <t>Mission 2.2 - Contribution à la mise à jour d'une fiche d'emprise</t>
  </si>
  <si>
    <t>Mission 2.3 - Contribution à la rédaction d'une fiche d'emprise spécifique à un lot en réhabilitation</t>
  </si>
  <si>
    <t xml:space="preserve">Mission 3.1 - Déconstruction, VRD et Espaces verts  en Etudes prealables / AVP / PRO / DCE </t>
  </si>
  <si>
    <t>Mission 3.2.1 - Avis Etudes Prealables / AVP ou PRO ou DCE</t>
  </si>
  <si>
    <t>Montant total HT</t>
  </si>
  <si>
    <t>Montant total TTC</t>
  </si>
  <si>
    <t>Données renseignées à titre indicatif et non contractuelles                                                                                                                                                                               Données renseignées à titre indicatif et non contractuelles                                                                                                                                                                        Données renseignées à titre indicatif et non contractuelles</t>
  </si>
  <si>
    <t xml:space="preserve">Seules les cases bleues sont à remplir.
N'hésitez pas à signaler des erreurs de formules.
</t>
  </si>
  <si>
    <t>Devis quantitatif estimatif</t>
  </si>
  <si>
    <t>Montant unitaire € HT</t>
  </si>
  <si>
    <t xml:space="preserve">Montant 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</si>
</sst>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18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i/>
      <sz val="14"/>
      <color theme="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sz val="11"/>
      <color rgb="FF9C6500"/>
      <name val="Aptos Narrow"/>
      <family val="2"/>
      <scheme val="minor"/>
    </font>
    <font>
      <sz val="11"/>
      <color theme="3"/>
      <name val="Aptos Narrow"/>
      <family val="2"/>
      <scheme val="minor"/>
    </font>
    <font>
      <b/>
      <sz val="11"/>
      <color rgb="FF006100"/>
      <name val="Aptos Narrow"/>
      <family val="2"/>
      <scheme val="minor"/>
    </font>
    <font>
      <b/>
      <sz val="12"/>
      <color theme="3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3" borderId="0" applyNumberFormat="0" applyBorder="0" applyAlignment="0" applyProtection="0"/>
    <xf numFmtId="9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13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3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11" fillId="7" borderId="21" xfId="0" applyFont="1" applyFill="1" applyBorder="1" applyAlignment="1">
      <alignment vertical="center" wrapText="1"/>
    </xf>
    <xf numFmtId="0" fontId="11" fillId="7" borderId="23" xfId="0" applyFont="1" applyFill="1" applyBorder="1" applyAlignment="1">
      <alignment vertical="center" wrapText="1"/>
    </xf>
    <xf numFmtId="0" fontId="6" fillId="9" borderId="30" xfId="2" applyFill="1" applyBorder="1" applyAlignment="1">
      <alignment vertical="center"/>
    </xf>
    <xf numFmtId="164" fontId="0" fillId="10" borderId="30" xfId="0" applyNumberFormat="1" applyFill="1" applyBorder="1" applyAlignment="1">
      <alignment vertical="center"/>
    </xf>
    <xf numFmtId="164" fontId="0" fillId="0" borderId="0" xfId="0" applyNumberFormat="1" applyAlignment="1">
      <alignment vertical="center" wrapText="1"/>
    </xf>
    <xf numFmtId="0" fontId="0" fillId="8" borderId="36" xfId="0" quotePrefix="1" applyFill="1" applyBorder="1" applyAlignment="1">
      <alignment vertical="center" wrapText="1"/>
    </xf>
    <xf numFmtId="0" fontId="0" fillId="8" borderId="30" xfId="0" applyFill="1" applyBorder="1" applyAlignment="1">
      <alignment horizontal="center" vertical="center" wrapText="1"/>
    </xf>
    <xf numFmtId="0" fontId="0" fillId="8" borderId="36" xfId="0" applyFill="1" applyBorder="1" applyAlignment="1">
      <alignment vertical="center"/>
    </xf>
    <xf numFmtId="0" fontId="0" fillId="8" borderId="30" xfId="0" applyFill="1" applyBorder="1" applyAlignment="1">
      <alignment horizontal="left" vertical="center" wrapText="1"/>
    </xf>
    <xf numFmtId="0" fontId="2" fillId="8" borderId="30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8" borderId="38" xfId="0" quotePrefix="1" applyFill="1" applyBorder="1" applyAlignment="1">
      <alignment vertical="center" wrapText="1"/>
    </xf>
    <xf numFmtId="164" fontId="0" fillId="8" borderId="39" xfId="0" applyNumberFormat="1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 wrapText="1"/>
    </xf>
    <xf numFmtId="164" fontId="0" fillId="8" borderId="41" xfId="0" applyNumberFormat="1" applyFill="1" applyBorder="1" applyAlignment="1">
      <alignment horizontal="center" vertical="center"/>
    </xf>
    <xf numFmtId="0" fontId="0" fillId="8" borderId="35" xfId="0" applyFill="1" applyBorder="1" applyAlignment="1">
      <alignment horizontal="center" vertical="center" wrapText="1"/>
    </xf>
    <xf numFmtId="0" fontId="0" fillId="8" borderId="40" xfId="0" quotePrefix="1" applyFill="1" applyBorder="1" applyAlignment="1">
      <alignment vertical="center" wrapText="1"/>
    </xf>
    <xf numFmtId="0" fontId="0" fillId="8" borderId="30" xfId="0" applyFill="1" applyBorder="1" applyAlignment="1">
      <alignment vertical="center"/>
    </xf>
    <xf numFmtId="0" fontId="2" fillId="8" borderId="21" xfId="0" applyFont="1" applyFill="1" applyBorder="1" applyAlignment="1">
      <alignment vertical="center" wrapText="1"/>
    </xf>
    <xf numFmtId="165" fontId="0" fillId="0" borderId="30" xfId="0" applyNumberFormat="1" applyBorder="1" applyAlignment="1">
      <alignment vertical="center"/>
    </xf>
    <xf numFmtId="9" fontId="0" fillId="0" borderId="0" xfId="3" applyFont="1" applyAlignment="1">
      <alignment vertical="center"/>
    </xf>
    <xf numFmtId="0" fontId="2" fillId="8" borderId="27" xfId="0" applyFont="1" applyFill="1" applyBorder="1" applyAlignment="1">
      <alignment vertical="center"/>
    </xf>
    <xf numFmtId="0" fontId="0" fillId="8" borderId="27" xfId="0" applyFill="1" applyBorder="1" applyAlignment="1">
      <alignment horizontal="center" vertical="center" wrapText="1"/>
    </xf>
    <xf numFmtId="0" fontId="0" fillId="8" borderId="34" xfId="0" applyFill="1" applyBorder="1" applyAlignment="1">
      <alignment vertical="center"/>
    </xf>
    <xf numFmtId="164" fontId="0" fillId="8" borderId="43" xfId="0" applyNumberFormat="1" applyFill="1" applyBorder="1" applyAlignment="1">
      <alignment horizontal="center" vertical="center"/>
    </xf>
    <xf numFmtId="164" fontId="0" fillId="8" borderId="42" xfId="0" applyNumberForma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5" fontId="16" fillId="7" borderId="26" xfId="2" applyNumberFormat="1" applyFont="1" applyFill="1" applyBorder="1" applyAlignment="1">
      <alignment horizontal="center" vertical="center" wrapText="1"/>
    </xf>
    <xf numFmtId="165" fontId="16" fillId="7" borderId="28" xfId="2" applyNumberFormat="1" applyFont="1" applyFill="1" applyBorder="1" applyAlignment="1">
      <alignment horizontal="center" vertical="center" wrapText="1"/>
    </xf>
    <xf numFmtId="0" fontId="2" fillId="8" borderId="35" xfId="0" applyFont="1" applyFill="1" applyBorder="1" applyAlignment="1">
      <alignment vertical="center"/>
    </xf>
    <xf numFmtId="0" fontId="0" fillId="8" borderId="34" xfId="0" quotePrefix="1" applyFill="1" applyBorder="1" applyAlignment="1">
      <alignment vertical="center" wrapText="1"/>
    </xf>
    <xf numFmtId="0" fontId="2" fillId="8" borderId="35" xfId="0" applyFont="1" applyFill="1" applyBorder="1" applyAlignment="1">
      <alignment vertical="center" wrapText="1"/>
    </xf>
    <xf numFmtId="0" fontId="0" fillId="0" borderId="3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8" borderId="23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0" fillId="8" borderId="46" xfId="0" applyFill="1" applyBorder="1" applyAlignment="1">
      <alignment horizontal="center" vertical="center" wrapText="1"/>
    </xf>
    <xf numFmtId="164" fontId="2" fillId="11" borderId="0" xfId="0" applyNumberFormat="1" applyFont="1" applyFill="1" applyAlignment="1">
      <alignment horizontal="center" vertical="center"/>
    </xf>
    <xf numFmtId="0" fontId="2" fillId="5" borderId="8" xfId="0" applyFont="1" applyFill="1" applyBorder="1" applyAlignment="1">
      <alignment vertical="center" wrapText="1"/>
    </xf>
    <xf numFmtId="0" fontId="2" fillId="5" borderId="37" xfId="0" applyFont="1" applyFill="1" applyBorder="1" applyAlignment="1">
      <alignment vertical="center" wrapText="1"/>
    </xf>
    <xf numFmtId="0" fontId="2" fillId="5" borderId="9" xfId="0" applyFont="1" applyFill="1" applyBorder="1" applyAlignment="1">
      <alignment vertical="center" wrapText="1"/>
    </xf>
    <xf numFmtId="0" fontId="2" fillId="6" borderId="8" xfId="0" applyFont="1" applyFill="1" applyBorder="1" applyAlignment="1">
      <alignment vertical="center" wrapText="1"/>
    </xf>
    <xf numFmtId="0" fontId="2" fillId="6" borderId="37" xfId="0" applyFont="1" applyFill="1" applyBorder="1" applyAlignment="1">
      <alignment vertical="center" wrapText="1"/>
    </xf>
    <xf numFmtId="0" fontId="2" fillId="6" borderId="9" xfId="0" applyFont="1" applyFill="1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47" xfId="0" applyBorder="1" applyAlignment="1">
      <alignment vertical="center"/>
    </xf>
    <xf numFmtId="0" fontId="6" fillId="9" borderId="36" xfId="2" applyFill="1" applyBorder="1" applyAlignment="1">
      <alignment vertical="center"/>
    </xf>
    <xf numFmtId="164" fontId="0" fillId="10" borderId="39" xfId="0" applyNumberFormat="1" applyFill="1" applyBorder="1" applyAlignment="1">
      <alignment vertical="center"/>
    </xf>
    <xf numFmtId="0" fontId="0" fillId="0" borderId="6" xfId="0" applyBorder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0" fillId="0" borderId="47" xfId="0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0" fillId="0" borderId="47" xfId="0" applyNumberFormat="1" applyBorder="1" applyAlignment="1">
      <alignment vertical="center" wrapText="1"/>
    </xf>
    <xf numFmtId="0" fontId="6" fillId="9" borderId="48" xfId="2" applyFill="1" applyBorder="1" applyAlignment="1">
      <alignment vertical="center"/>
    </xf>
    <xf numFmtId="165" fontId="0" fillId="0" borderId="26" xfId="0" applyNumberFormat="1" applyBorder="1" applyAlignment="1">
      <alignment vertical="center"/>
    </xf>
    <xf numFmtId="0" fontId="6" fillId="9" borderId="26" xfId="2" applyFill="1" applyBorder="1" applyAlignment="1">
      <alignment vertical="center"/>
    </xf>
    <xf numFmtId="164" fontId="0" fillId="10" borderId="26" xfId="0" applyNumberFormat="1" applyFill="1" applyBorder="1" applyAlignment="1">
      <alignment vertical="center"/>
    </xf>
    <xf numFmtId="0" fontId="0" fillId="0" borderId="18" xfId="0" applyBorder="1" applyAlignment="1">
      <alignment vertical="center"/>
    </xf>
    <xf numFmtId="164" fontId="0" fillId="10" borderId="49" xfId="0" applyNumberFormat="1" applyFill="1" applyBorder="1" applyAlignment="1">
      <alignment vertical="center"/>
    </xf>
    <xf numFmtId="0" fontId="2" fillId="6" borderId="4" xfId="0" applyFont="1" applyFill="1" applyBorder="1" applyAlignment="1">
      <alignment vertical="center" wrapText="1"/>
    </xf>
    <xf numFmtId="0" fontId="2" fillId="6" borderId="44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vertical="center" wrapText="1"/>
    </xf>
    <xf numFmtId="0" fontId="0" fillId="8" borderId="48" xfId="0" applyFill="1" applyBorder="1" applyAlignment="1">
      <alignment vertical="center"/>
    </xf>
    <xf numFmtId="0" fontId="0" fillId="0" borderId="10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7" fillId="4" borderId="8" xfId="2" applyFont="1" applyFill="1" applyBorder="1" applyAlignment="1">
      <alignment horizontal="center" vertical="center"/>
    </xf>
    <xf numFmtId="0" fontId="7" fillId="4" borderId="37" xfId="2" applyFont="1" applyFill="1" applyBorder="1" applyAlignment="1">
      <alignment horizontal="center" vertical="center"/>
    </xf>
    <xf numFmtId="0" fontId="7" fillId="4" borderId="9" xfId="2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7" fillId="4" borderId="4" xfId="2" applyFont="1" applyFill="1" applyBorder="1" applyAlignment="1">
      <alignment horizontal="center" vertical="center"/>
    </xf>
    <xf numFmtId="0" fontId="7" fillId="4" borderId="44" xfId="2" applyFont="1" applyFill="1" applyBorder="1" applyAlignment="1">
      <alignment horizontal="center" vertical="center"/>
    </xf>
    <xf numFmtId="0" fontId="7" fillId="4" borderId="5" xfId="2" applyFont="1" applyFill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8" fillId="6" borderId="3" xfId="1" applyFont="1" applyFill="1" applyBorder="1" applyAlignment="1">
      <alignment horizontal="center" vertical="center"/>
    </xf>
    <xf numFmtId="0" fontId="8" fillId="6" borderId="18" xfId="1" applyFont="1" applyFill="1" applyBorder="1" applyAlignment="1">
      <alignment horizontal="center" vertical="center"/>
    </xf>
    <xf numFmtId="0" fontId="8" fillId="6" borderId="1" xfId="1" applyFont="1" applyFill="1" applyBorder="1" applyAlignment="1">
      <alignment horizontal="center" vertical="center" wrapText="1"/>
    </xf>
    <xf numFmtId="0" fontId="8" fillId="6" borderId="17" xfId="1" applyFont="1" applyFill="1" applyBorder="1" applyAlignment="1">
      <alignment horizontal="center" vertical="center" wrapText="1"/>
    </xf>
    <xf numFmtId="0" fontId="8" fillId="6" borderId="13" xfId="1" applyFont="1" applyFill="1" applyBorder="1" applyAlignment="1">
      <alignment horizontal="center" vertical="center" wrapText="1"/>
    </xf>
    <xf numFmtId="0" fontId="8" fillId="6" borderId="19" xfId="1" applyFont="1" applyFill="1" applyBorder="1" applyAlignment="1">
      <alignment horizontal="center" vertical="center" wrapText="1"/>
    </xf>
    <xf numFmtId="0" fontId="12" fillId="8" borderId="31" xfId="0" applyFont="1" applyFill="1" applyBorder="1" applyAlignment="1">
      <alignment horizontal="left" vertical="center" wrapText="1"/>
    </xf>
    <xf numFmtId="0" fontId="12" fillId="8" borderId="32" xfId="0" applyFont="1" applyFill="1" applyBorder="1" applyAlignment="1">
      <alignment horizontal="left" vertical="center" wrapText="1"/>
    </xf>
    <xf numFmtId="0" fontId="12" fillId="8" borderId="45" xfId="0" applyFont="1" applyFill="1" applyBorder="1" applyAlignment="1">
      <alignment horizontal="left" vertical="center" wrapText="1"/>
    </xf>
    <xf numFmtId="0" fontId="12" fillId="8" borderId="33" xfId="0" applyFont="1" applyFill="1" applyBorder="1" applyAlignment="1">
      <alignment horizontal="left" vertical="center" wrapText="1"/>
    </xf>
    <xf numFmtId="0" fontId="12" fillId="8" borderId="14" xfId="0" quotePrefix="1" applyFont="1" applyFill="1" applyBorder="1" applyAlignment="1">
      <alignment horizontal="left" vertical="center" wrapText="1"/>
    </xf>
    <xf numFmtId="0" fontId="12" fillId="8" borderId="15" xfId="0" quotePrefix="1" applyFont="1" applyFill="1" applyBorder="1" applyAlignment="1">
      <alignment horizontal="left" vertical="center" wrapText="1"/>
    </xf>
    <xf numFmtId="0" fontId="17" fillId="11" borderId="0" xfId="0" applyFont="1" applyFill="1" applyAlignment="1">
      <alignment horizontal="center" vertical="center"/>
    </xf>
    <xf numFmtId="0" fontId="12" fillId="8" borderId="25" xfId="0" quotePrefix="1" applyFont="1" applyFill="1" applyBorder="1" applyAlignment="1">
      <alignment horizontal="left" vertical="center" wrapText="1"/>
    </xf>
    <xf numFmtId="0" fontId="12" fillId="8" borderId="27" xfId="0" quotePrefix="1" applyFont="1" applyFill="1" applyBorder="1" applyAlignment="1">
      <alignment horizontal="left" vertical="center" wrapText="1"/>
    </xf>
    <xf numFmtId="0" fontId="12" fillId="8" borderId="46" xfId="0" quotePrefix="1" applyFont="1" applyFill="1" applyBorder="1" applyAlignment="1">
      <alignment horizontal="left" vertical="center" wrapText="1"/>
    </xf>
    <xf numFmtId="0" fontId="12" fillId="8" borderId="42" xfId="0" quotePrefix="1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4" xfId="0" applyFont="1" applyFill="1" applyBorder="1" applyAlignment="1">
      <alignment horizontal="left" vertical="center" wrapText="1"/>
    </xf>
    <xf numFmtId="0" fontId="0" fillId="7" borderId="22" xfId="0" applyFill="1" applyBorder="1" applyAlignment="1">
      <alignment horizontal="center" vertical="center" wrapText="1"/>
    </xf>
    <xf numFmtId="0" fontId="0" fillId="7" borderId="27" xfId="0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9" xfId="0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/>
    </xf>
    <xf numFmtId="0" fontId="9" fillId="4" borderId="15" xfId="1" applyFont="1" applyFill="1" applyBorder="1" applyAlignment="1">
      <alignment horizontal="center" vertical="center"/>
    </xf>
    <xf numFmtId="0" fontId="9" fillId="4" borderId="16" xfId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2" fillId="0" borderId="13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47" xfId="0" applyFont="1" applyBorder="1" applyAlignment="1">
      <alignment horizontal="left" vertical="center"/>
    </xf>
    <xf numFmtId="0" fontId="0" fillId="7" borderId="20" xfId="0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 vertical="center" wrapText="1"/>
    </xf>
    <xf numFmtId="0" fontId="12" fillId="8" borderId="31" xfId="0" quotePrefix="1" applyFont="1" applyFill="1" applyBorder="1" applyAlignment="1">
      <alignment horizontal="left" vertical="center" wrapText="1"/>
    </xf>
    <xf numFmtId="0" fontId="12" fillId="8" borderId="32" xfId="0" quotePrefix="1" applyFont="1" applyFill="1" applyBorder="1" applyAlignment="1">
      <alignment horizontal="left" vertical="center" wrapText="1"/>
    </xf>
    <xf numFmtId="0" fontId="12" fillId="8" borderId="33" xfId="0" quotePrefix="1" applyFont="1" applyFill="1" applyBorder="1" applyAlignment="1">
      <alignment horizontal="left" vertical="center" wrapText="1"/>
    </xf>
    <xf numFmtId="164" fontId="0" fillId="9" borderId="4" xfId="0" applyNumberFormat="1" applyFill="1" applyBorder="1" applyAlignment="1">
      <alignment horizontal="center" vertical="center"/>
    </xf>
    <xf numFmtId="164" fontId="0" fillId="9" borderId="23" xfId="0" applyNumberFormat="1" applyFill="1" applyBorder="1" applyAlignment="1">
      <alignment horizontal="center" vertical="center"/>
    </xf>
    <xf numFmtId="164" fontId="0" fillId="9" borderId="8" xfId="0" applyNumberFormat="1" applyFill="1" applyBorder="1" applyAlignment="1">
      <alignment horizontal="center" vertical="center"/>
    </xf>
    <xf numFmtId="0" fontId="0" fillId="0" borderId="30" xfId="0" applyBorder="1" applyAlignment="1">
      <alignment vertical="center"/>
    </xf>
    <xf numFmtId="164" fontId="0" fillId="0" borderId="30" xfId="0" applyNumberFormat="1" applyBorder="1" applyAlignment="1">
      <alignment horizontal="center" vertical="center"/>
    </xf>
    <xf numFmtId="0" fontId="12" fillId="8" borderId="14" xfId="0" applyFont="1" applyFill="1" applyBorder="1" applyAlignment="1">
      <alignment horizontal="left" vertical="center" wrapText="1"/>
    </xf>
    <xf numFmtId="0" fontId="12" fillId="8" borderId="15" xfId="0" applyFont="1" applyFill="1" applyBorder="1" applyAlignment="1">
      <alignment horizontal="left" vertical="center" wrapText="1"/>
    </xf>
    <xf numFmtId="0" fontId="12" fillId="8" borderId="50" xfId="0" applyFont="1" applyFill="1" applyBorder="1" applyAlignment="1">
      <alignment horizontal="left" vertical="center" wrapText="1"/>
    </xf>
  </cellXfs>
  <cellStyles count="5">
    <cellStyle name="Monétaire 2" xfId="4" xr:uid="{2102376D-9978-46BB-B57C-CF9FFE8D57EF}"/>
    <cellStyle name="Neutre" xfId="2" builtinId="28"/>
    <cellStyle name="Normal" xfId="0" builtinId="0"/>
    <cellStyle name="Pourcentage" xfId="3" builtinId="5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C054B-0364-4A12-AE25-4E4DF0131585}">
  <sheetPr>
    <pageSetUpPr fitToPage="1"/>
  </sheetPr>
  <dimension ref="A1:AF55"/>
  <sheetViews>
    <sheetView tabSelected="1" zoomScale="55" zoomScaleNormal="55" workbookViewId="0">
      <selection activeCell="C21" sqref="C21"/>
    </sheetView>
  </sheetViews>
  <sheetFormatPr baseColWidth="10" defaultColWidth="11.5" defaultRowHeight="14.4" x14ac:dyDescent="0.3"/>
  <cols>
    <col min="1" max="1" width="3" style="2" customWidth="1"/>
    <col min="2" max="2" width="10.5" style="2" customWidth="1"/>
    <col min="3" max="3" width="162.19921875" style="2" customWidth="1"/>
    <col min="4" max="4" width="20.5" style="19" customWidth="1"/>
    <col min="5" max="5" width="14.5" style="2" customWidth="1"/>
    <col min="6" max="6" width="10.19921875" style="2" customWidth="1"/>
    <col min="7" max="7" width="6.8984375" style="3" customWidth="1"/>
    <col min="8" max="14" width="14.5" style="2" customWidth="1"/>
    <col min="15" max="15" width="4.5" style="2" customWidth="1"/>
    <col min="16" max="16" width="14.5" style="2" customWidth="1"/>
    <col min="17" max="22" width="14" style="2" customWidth="1"/>
    <col min="23" max="23" width="4.5" style="2" customWidth="1"/>
    <col min="24" max="30" width="14" style="2" customWidth="1"/>
    <col min="31" max="16384" width="11.5" style="2"/>
  </cols>
  <sheetData>
    <row r="1" spans="2:30" ht="26.5" x14ac:dyDescent="0.3">
      <c r="B1" s="1" t="s">
        <v>38</v>
      </c>
    </row>
    <row r="2" spans="2:30" ht="18.45" x14ac:dyDescent="0.3">
      <c r="B2" s="4" t="s">
        <v>0</v>
      </c>
    </row>
    <row r="3" spans="2:30" ht="47.25" customHeight="1" x14ac:dyDescent="0.3">
      <c r="B3" s="80" t="s">
        <v>82</v>
      </c>
      <c r="C3" s="80"/>
      <c r="D3" s="80"/>
      <c r="E3" s="80"/>
      <c r="F3" s="80"/>
      <c r="G3" s="80"/>
      <c r="H3" s="80"/>
    </row>
    <row r="5" spans="2:30" x14ac:dyDescent="0.3">
      <c r="B5" s="5" t="s">
        <v>1</v>
      </c>
    </row>
    <row r="6" spans="2:30" ht="15" thickBot="1" x14ac:dyDescent="0.35"/>
    <row r="7" spans="2:30" ht="26.95" customHeight="1" x14ac:dyDescent="0.3">
      <c r="C7" s="81" t="s">
        <v>2</v>
      </c>
      <c r="D7" s="82"/>
      <c r="E7" s="83" t="s">
        <v>3</v>
      </c>
      <c r="F7" s="84"/>
      <c r="G7" s="85"/>
      <c r="L7" s="29"/>
    </row>
    <row r="8" spans="2:30" ht="26.95" customHeight="1" x14ac:dyDescent="0.3">
      <c r="C8" s="86" t="s">
        <v>4</v>
      </c>
      <c r="D8" s="87"/>
      <c r="E8" s="77" t="s">
        <v>3</v>
      </c>
      <c r="F8" s="78"/>
      <c r="G8" s="79"/>
    </row>
    <row r="9" spans="2:30" ht="24.05" customHeight="1" x14ac:dyDescent="0.3">
      <c r="C9" s="75" t="s">
        <v>5</v>
      </c>
      <c r="D9" s="76"/>
      <c r="E9" s="77" t="s">
        <v>3</v>
      </c>
      <c r="F9" s="78"/>
      <c r="G9" s="79"/>
    </row>
    <row r="10" spans="2:30" ht="15" thickBot="1" x14ac:dyDescent="0.35"/>
    <row r="11" spans="2:30" x14ac:dyDescent="0.3">
      <c r="H11" s="114" t="s">
        <v>81</v>
      </c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6"/>
    </row>
    <row r="12" spans="2:30" ht="15" thickBot="1" x14ac:dyDescent="0.35">
      <c r="H12" s="117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118"/>
      <c r="AA12" s="118"/>
      <c r="AB12" s="118"/>
      <c r="AC12" s="118"/>
      <c r="AD12" s="119"/>
    </row>
    <row r="13" spans="2:30" ht="29.95" customHeight="1" thickBot="1" x14ac:dyDescent="0.35">
      <c r="B13" s="90" t="s">
        <v>6</v>
      </c>
      <c r="C13" s="88" t="s">
        <v>7</v>
      </c>
      <c r="D13" s="88" t="s">
        <v>8</v>
      </c>
      <c r="E13" s="92" t="s">
        <v>40</v>
      </c>
      <c r="F13" s="35"/>
      <c r="H13" s="111" t="str">
        <f>E7</f>
        <v>A remplir</v>
      </c>
      <c r="I13" s="112"/>
      <c r="J13" s="112"/>
      <c r="K13" s="112"/>
      <c r="L13" s="112"/>
      <c r="M13" s="112"/>
      <c r="N13" s="113"/>
      <c r="P13" s="111" t="str">
        <f>E8</f>
        <v>A remplir</v>
      </c>
      <c r="Q13" s="112"/>
      <c r="R13" s="112"/>
      <c r="S13" s="112"/>
      <c r="T13" s="112"/>
      <c r="U13" s="112"/>
      <c r="V13" s="113"/>
      <c r="X13" s="111" t="str">
        <f>E9</f>
        <v>A remplir</v>
      </c>
      <c r="Y13" s="112"/>
      <c r="Z13" s="112"/>
      <c r="AA13" s="112"/>
      <c r="AB13" s="112"/>
      <c r="AC13" s="112"/>
      <c r="AD13" s="113"/>
    </row>
    <row r="14" spans="2:30" ht="29.95" customHeight="1" thickBot="1" x14ac:dyDescent="0.35">
      <c r="B14" s="91"/>
      <c r="C14" s="89"/>
      <c r="D14" s="89"/>
      <c r="E14" s="93"/>
      <c r="F14" s="35"/>
      <c r="H14" s="120" t="s">
        <v>10</v>
      </c>
      <c r="I14" s="8" t="s">
        <v>11</v>
      </c>
      <c r="J14" s="107" t="s">
        <v>10</v>
      </c>
      <c r="K14" s="9" t="s">
        <v>12</v>
      </c>
      <c r="L14" s="107" t="s">
        <v>10</v>
      </c>
      <c r="M14" s="9" t="s">
        <v>13</v>
      </c>
      <c r="N14" s="109" t="s">
        <v>9</v>
      </c>
      <c r="P14" s="120" t="s">
        <v>10</v>
      </c>
      <c r="Q14" s="8" t="s">
        <v>11</v>
      </c>
      <c r="R14" s="107" t="s">
        <v>10</v>
      </c>
      <c r="S14" s="9" t="s">
        <v>12</v>
      </c>
      <c r="T14" s="107" t="s">
        <v>10</v>
      </c>
      <c r="U14" s="9" t="s">
        <v>13</v>
      </c>
      <c r="V14" s="109" t="s">
        <v>9</v>
      </c>
      <c r="X14" s="120" t="s">
        <v>10</v>
      </c>
      <c r="Y14" s="8" t="s">
        <v>11</v>
      </c>
      <c r="Z14" s="107" t="s">
        <v>10</v>
      </c>
      <c r="AA14" s="9" t="s">
        <v>12</v>
      </c>
      <c r="AB14" s="107" t="s">
        <v>10</v>
      </c>
      <c r="AC14" s="9" t="s">
        <v>13</v>
      </c>
      <c r="AD14" s="109" t="s">
        <v>9</v>
      </c>
    </row>
    <row r="15" spans="2:30" ht="29.95" customHeight="1" thickBot="1" x14ac:dyDescent="0.35">
      <c r="H15" s="121"/>
      <c r="I15" s="37">
        <v>900</v>
      </c>
      <c r="J15" s="108"/>
      <c r="K15" s="38">
        <v>800</v>
      </c>
      <c r="L15" s="108"/>
      <c r="M15" s="38">
        <v>700</v>
      </c>
      <c r="N15" s="110"/>
      <c r="P15" s="121"/>
      <c r="Q15" s="37">
        <v>900</v>
      </c>
      <c r="R15" s="108"/>
      <c r="S15" s="37">
        <v>800</v>
      </c>
      <c r="T15" s="108"/>
      <c r="U15" s="37">
        <v>700</v>
      </c>
      <c r="V15" s="110"/>
      <c r="X15" s="121"/>
      <c r="Y15" s="37">
        <v>900</v>
      </c>
      <c r="Z15" s="108"/>
      <c r="AA15" s="38">
        <v>800</v>
      </c>
      <c r="AB15" s="108"/>
      <c r="AC15" s="38">
        <v>700</v>
      </c>
      <c r="AD15" s="110"/>
    </row>
    <row r="16" spans="2:30" ht="31.55" customHeight="1" thickBot="1" x14ac:dyDescent="0.35">
      <c r="B16" s="94" t="s">
        <v>14</v>
      </c>
      <c r="C16" s="95"/>
      <c r="D16" s="95"/>
      <c r="E16" s="97"/>
      <c r="F16" s="36"/>
      <c r="G16" s="12"/>
      <c r="H16" s="56"/>
      <c r="AD16" s="57"/>
    </row>
    <row r="17" spans="2:31" ht="29.95" customHeight="1" x14ac:dyDescent="0.3">
      <c r="B17" s="25" t="s">
        <v>15</v>
      </c>
      <c r="C17" s="27" t="s">
        <v>30</v>
      </c>
      <c r="D17" s="22" t="s">
        <v>16</v>
      </c>
      <c r="E17" s="23">
        <f>+(N17+V17+AD17)</f>
        <v>0</v>
      </c>
      <c r="F17" s="36"/>
      <c r="G17" s="12"/>
      <c r="H17" s="58"/>
      <c r="I17" s="28">
        <f>$I$15*H17</f>
        <v>0</v>
      </c>
      <c r="J17" s="10"/>
      <c r="K17" s="28">
        <f>$K$15*J17</f>
        <v>0</v>
      </c>
      <c r="L17" s="10"/>
      <c r="M17" s="28">
        <f>$M$15*L17</f>
        <v>0</v>
      </c>
      <c r="N17" s="11">
        <f>+I17+K17+M17</f>
        <v>0</v>
      </c>
      <c r="P17" s="10"/>
      <c r="Q17" s="28">
        <f>$P$15*P17</f>
        <v>0</v>
      </c>
      <c r="R17" s="10"/>
      <c r="S17" s="28">
        <f>$S$15*R17</f>
        <v>0</v>
      </c>
      <c r="T17" s="10"/>
      <c r="U17" s="28">
        <f>$U$15*T17</f>
        <v>0</v>
      </c>
      <c r="V17" s="11">
        <f>+Q17+S17+U17</f>
        <v>0</v>
      </c>
      <c r="X17" s="10"/>
      <c r="Y17" s="28">
        <f>$Y$15*X17</f>
        <v>0</v>
      </c>
      <c r="Z17" s="10"/>
      <c r="AA17" s="28">
        <f>$AA$15*Z17</f>
        <v>0</v>
      </c>
      <c r="AB17" s="10"/>
      <c r="AC17" s="28">
        <f>$AC$15*AB17</f>
        <v>0</v>
      </c>
      <c r="AD17" s="59">
        <f>+Y17+AA17+AC17</f>
        <v>0</v>
      </c>
    </row>
    <row r="18" spans="2:31" ht="29.95" customHeight="1" x14ac:dyDescent="0.3">
      <c r="B18" s="25" t="s">
        <v>17</v>
      </c>
      <c r="C18" s="50" t="s">
        <v>41</v>
      </c>
      <c r="D18" s="51"/>
      <c r="E18" s="52"/>
      <c r="F18" s="36"/>
      <c r="G18" s="12"/>
      <c r="H18" s="58"/>
      <c r="I18" s="28"/>
      <c r="J18" s="10"/>
      <c r="K18" s="28"/>
      <c r="L18" s="10"/>
      <c r="M18" s="28"/>
      <c r="N18" s="11"/>
      <c r="P18" s="10"/>
      <c r="Q18" s="28"/>
      <c r="R18" s="10"/>
      <c r="S18" s="28"/>
      <c r="T18" s="10"/>
      <c r="U18" s="28"/>
      <c r="V18" s="11"/>
      <c r="X18" s="10"/>
      <c r="Y18" s="28"/>
      <c r="Z18" s="10"/>
      <c r="AA18" s="28"/>
      <c r="AB18" s="10"/>
      <c r="AC18" s="28"/>
      <c r="AD18" s="59"/>
    </row>
    <row r="19" spans="2:31" ht="29.95" customHeight="1" x14ac:dyDescent="0.3">
      <c r="B19" s="25" t="s">
        <v>46</v>
      </c>
      <c r="C19" s="26" t="s">
        <v>42</v>
      </c>
      <c r="D19" s="14" t="s">
        <v>16</v>
      </c>
      <c r="E19" s="23">
        <f t="shared" ref="E19:E26" si="0">+(N19+V19+AD19)</f>
        <v>0</v>
      </c>
      <c r="F19" s="36"/>
      <c r="G19" s="12"/>
      <c r="H19" s="58"/>
      <c r="I19" s="28"/>
      <c r="J19" s="10"/>
      <c r="K19" s="28"/>
      <c r="L19" s="10"/>
      <c r="M19" s="28"/>
      <c r="N19" s="11"/>
      <c r="P19" s="10"/>
      <c r="Q19" s="28"/>
      <c r="R19" s="10"/>
      <c r="S19" s="28"/>
      <c r="T19" s="10"/>
      <c r="U19" s="28"/>
      <c r="V19" s="11"/>
      <c r="X19" s="10"/>
      <c r="Y19" s="28"/>
      <c r="Z19" s="10"/>
      <c r="AA19" s="28"/>
      <c r="AB19" s="10"/>
      <c r="AC19" s="28"/>
      <c r="AD19" s="59"/>
    </row>
    <row r="20" spans="2:31" ht="29.95" customHeight="1" x14ac:dyDescent="0.3">
      <c r="B20" s="25" t="s">
        <v>46</v>
      </c>
      <c r="C20" s="26" t="s">
        <v>43</v>
      </c>
      <c r="D20" s="14" t="s">
        <v>16</v>
      </c>
      <c r="E20" s="23">
        <f t="shared" si="0"/>
        <v>0</v>
      </c>
      <c r="F20" s="36"/>
      <c r="G20" s="12"/>
      <c r="H20" s="58"/>
      <c r="I20" s="28"/>
      <c r="J20" s="10"/>
      <c r="K20" s="28"/>
      <c r="L20" s="10"/>
      <c r="M20" s="28"/>
      <c r="N20" s="11"/>
      <c r="P20" s="10"/>
      <c r="Q20" s="28"/>
      <c r="R20" s="10"/>
      <c r="S20" s="28"/>
      <c r="T20" s="10"/>
      <c r="U20" s="28"/>
      <c r="V20" s="11"/>
      <c r="X20" s="10"/>
      <c r="Y20" s="28"/>
      <c r="Z20" s="10"/>
      <c r="AA20" s="28"/>
      <c r="AB20" s="10"/>
      <c r="AC20" s="28"/>
      <c r="AD20" s="59"/>
    </row>
    <row r="21" spans="2:31" ht="29.95" customHeight="1" x14ac:dyDescent="0.3">
      <c r="B21" s="25" t="s">
        <v>47</v>
      </c>
      <c r="C21" s="26" t="s">
        <v>44</v>
      </c>
      <c r="D21" s="14" t="s">
        <v>16</v>
      </c>
      <c r="E21" s="23">
        <f t="shared" si="0"/>
        <v>0</v>
      </c>
      <c r="F21" s="36"/>
      <c r="G21" s="12"/>
      <c r="H21" s="58"/>
      <c r="I21" s="28"/>
      <c r="J21" s="10"/>
      <c r="K21" s="28"/>
      <c r="L21" s="10"/>
      <c r="M21" s="28"/>
      <c r="N21" s="11"/>
      <c r="P21" s="10"/>
      <c r="Q21" s="28"/>
      <c r="R21" s="10"/>
      <c r="S21" s="28"/>
      <c r="T21" s="10"/>
      <c r="U21" s="28"/>
      <c r="V21" s="11"/>
      <c r="X21" s="10"/>
      <c r="Y21" s="28"/>
      <c r="Z21" s="10"/>
      <c r="AA21" s="28"/>
      <c r="AB21" s="10"/>
      <c r="AC21" s="28"/>
      <c r="AD21" s="59"/>
    </row>
    <row r="22" spans="2:31" ht="29.95" customHeight="1" x14ac:dyDescent="0.3">
      <c r="B22" s="25" t="s">
        <v>47</v>
      </c>
      <c r="C22" s="26" t="s">
        <v>45</v>
      </c>
      <c r="D22" s="14" t="s">
        <v>16</v>
      </c>
      <c r="E22" s="23">
        <f t="shared" si="0"/>
        <v>0</v>
      </c>
      <c r="F22" s="36"/>
      <c r="G22" s="12"/>
      <c r="H22" s="58"/>
      <c r="I22" s="28"/>
      <c r="J22" s="10"/>
      <c r="K22" s="28"/>
      <c r="L22" s="10"/>
      <c r="M22" s="28"/>
      <c r="N22" s="11"/>
      <c r="P22" s="10"/>
      <c r="Q22" s="28"/>
      <c r="R22" s="10"/>
      <c r="S22" s="28"/>
      <c r="T22" s="10"/>
      <c r="U22" s="28"/>
      <c r="V22" s="11"/>
      <c r="X22" s="10"/>
      <c r="Y22" s="28"/>
      <c r="Z22" s="10"/>
      <c r="AA22" s="28"/>
      <c r="AB22" s="10"/>
      <c r="AC22" s="28"/>
      <c r="AD22" s="59"/>
    </row>
    <row r="23" spans="2:31" ht="29.95" customHeight="1" x14ac:dyDescent="0.3">
      <c r="B23" s="25" t="s">
        <v>48</v>
      </c>
      <c r="C23" s="26" t="s">
        <v>66</v>
      </c>
      <c r="D23" s="14" t="s">
        <v>16</v>
      </c>
      <c r="E23" s="23">
        <f t="shared" si="0"/>
        <v>0</v>
      </c>
      <c r="F23" s="36"/>
      <c r="G23" s="12"/>
      <c r="H23" s="58"/>
      <c r="I23" s="28"/>
      <c r="J23" s="10"/>
      <c r="K23" s="28"/>
      <c r="L23" s="10"/>
      <c r="M23" s="28"/>
      <c r="N23" s="11"/>
      <c r="P23" s="10"/>
      <c r="Q23" s="28"/>
      <c r="R23" s="10"/>
      <c r="S23" s="28"/>
      <c r="T23" s="10"/>
      <c r="U23" s="28"/>
      <c r="V23" s="11"/>
      <c r="X23" s="10"/>
      <c r="Y23" s="28"/>
      <c r="Z23" s="10"/>
      <c r="AA23" s="28"/>
      <c r="AB23" s="10"/>
      <c r="AC23" s="28"/>
      <c r="AD23" s="59"/>
    </row>
    <row r="24" spans="2:31" ht="29.95" customHeight="1" x14ac:dyDescent="0.3">
      <c r="B24" s="25" t="s">
        <v>48</v>
      </c>
      <c r="C24" s="26" t="s">
        <v>67</v>
      </c>
      <c r="D24" s="14" t="s">
        <v>16</v>
      </c>
      <c r="E24" s="23">
        <f t="shared" si="0"/>
        <v>0</v>
      </c>
      <c r="F24" s="36"/>
      <c r="G24" s="12"/>
      <c r="H24" s="58"/>
      <c r="I24" s="28"/>
      <c r="J24" s="10"/>
      <c r="K24" s="28"/>
      <c r="L24" s="10"/>
      <c r="M24" s="28"/>
      <c r="N24" s="11"/>
      <c r="P24" s="10"/>
      <c r="Q24" s="28"/>
      <c r="R24" s="10"/>
      <c r="S24" s="28"/>
      <c r="T24" s="10"/>
      <c r="U24" s="28"/>
      <c r="V24" s="11"/>
      <c r="X24" s="10"/>
      <c r="Y24" s="28"/>
      <c r="Z24" s="10"/>
      <c r="AA24" s="28"/>
      <c r="AB24" s="10"/>
      <c r="AC24" s="28"/>
      <c r="AD24" s="59"/>
    </row>
    <row r="25" spans="2:31" ht="29.95" customHeight="1" x14ac:dyDescent="0.3">
      <c r="B25" s="25" t="s">
        <v>48</v>
      </c>
      <c r="C25" s="26" t="s">
        <v>68</v>
      </c>
      <c r="D25" s="14" t="s">
        <v>16</v>
      </c>
      <c r="E25" s="23">
        <f t="shared" si="0"/>
        <v>0</v>
      </c>
      <c r="F25" s="36"/>
      <c r="G25" s="12"/>
      <c r="H25" s="58"/>
      <c r="I25" s="28"/>
      <c r="J25" s="10"/>
      <c r="K25" s="28"/>
      <c r="L25" s="10"/>
      <c r="M25" s="28"/>
      <c r="N25" s="11"/>
      <c r="P25" s="10"/>
      <c r="Q25" s="28"/>
      <c r="R25" s="10"/>
      <c r="S25" s="28"/>
      <c r="T25" s="10"/>
      <c r="U25" s="28"/>
      <c r="V25" s="11"/>
      <c r="X25" s="10"/>
      <c r="Y25" s="28"/>
      <c r="Z25" s="10"/>
      <c r="AA25" s="28"/>
      <c r="AB25" s="10"/>
      <c r="AC25" s="28"/>
      <c r="AD25" s="59"/>
    </row>
    <row r="26" spans="2:31" ht="29.95" customHeight="1" x14ac:dyDescent="0.3">
      <c r="B26" s="25" t="s">
        <v>18</v>
      </c>
      <c r="C26" s="18" t="s">
        <v>49</v>
      </c>
      <c r="D26" s="14" t="s">
        <v>63</v>
      </c>
      <c r="E26" s="23">
        <f t="shared" si="0"/>
        <v>0</v>
      </c>
      <c r="F26" s="36"/>
      <c r="G26" s="12"/>
      <c r="H26" s="58"/>
      <c r="I26" s="28"/>
      <c r="J26" s="10"/>
      <c r="K26" s="28"/>
      <c r="L26" s="10"/>
      <c r="M26" s="28"/>
      <c r="N26" s="11"/>
      <c r="P26" s="10"/>
      <c r="Q26" s="28"/>
      <c r="R26" s="10"/>
      <c r="S26" s="28"/>
      <c r="T26" s="10"/>
      <c r="U26" s="28"/>
      <c r="V26" s="11"/>
      <c r="X26" s="10"/>
      <c r="Y26" s="28"/>
      <c r="Z26" s="10"/>
      <c r="AA26" s="28"/>
      <c r="AB26" s="10"/>
      <c r="AC26" s="28"/>
      <c r="AD26" s="59"/>
    </row>
    <row r="27" spans="2:31" ht="29.95" customHeight="1" x14ac:dyDescent="0.3">
      <c r="B27" s="13" t="s">
        <v>19</v>
      </c>
      <c r="C27" s="18" t="s">
        <v>51</v>
      </c>
      <c r="D27" s="14" t="s">
        <v>65</v>
      </c>
      <c r="E27" s="23">
        <f t="shared" ref="E27:E29" si="1">+(N27+V27+AD27)</f>
        <v>0</v>
      </c>
      <c r="F27" s="36"/>
      <c r="G27" s="12"/>
      <c r="H27" s="58"/>
      <c r="I27" s="28">
        <f t="shared" ref="I27:I29" si="2">$I$15*H27</f>
        <v>0</v>
      </c>
      <c r="J27" s="10"/>
      <c r="K27" s="28">
        <f t="shared" ref="K27:K29" si="3">$K$15*J27</f>
        <v>0</v>
      </c>
      <c r="L27" s="10"/>
      <c r="M27" s="28">
        <f t="shared" ref="M27:M29" si="4">$M$15*L27</f>
        <v>0</v>
      </c>
      <c r="N27" s="11">
        <f t="shared" ref="N27:N29" si="5">+I27+K27+M27</f>
        <v>0</v>
      </c>
      <c r="P27" s="10"/>
      <c r="Q27" s="28">
        <f t="shared" ref="Q27:Q48" si="6">$P$15*P27</f>
        <v>0</v>
      </c>
      <c r="R27" s="10"/>
      <c r="S27" s="28">
        <f t="shared" ref="S27:S48" si="7">$S$15*R27</f>
        <v>0</v>
      </c>
      <c r="T27" s="10"/>
      <c r="U27" s="28">
        <f t="shared" ref="U27:U48" si="8">$U$15*T27</f>
        <v>0</v>
      </c>
      <c r="V27" s="11">
        <f t="shared" ref="V27:V29" si="9">+Q27+S27+U27</f>
        <v>0</v>
      </c>
      <c r="X27" s="10"/>
      <c r="Y27" s="28">
        <f t="shared" ref="Y27:Y48" si="10">$Y$15*X27</f>
        <v>0</v>
      </c>
      <c r="Z27" s="10"/>
      <c r="AA27" s="28">
        <f t="shared" ref="AA27:AA48" si="11">$AA$15*Z27</f>
        <v>0</v>
      </c>
      <c r="AB27" s="10"/>
      <c r="AC27" s="28">
        <f t="shared" ref="AC27:AC48" si="12">$AC$15*AB27</f>
        <v>0</v>
      </c>
      <c r="AD27" s="59">
        <f t="shared" ref="AD27:AD48" si="13">+Y27+AA27+AC27</f>
        <v>0</v>
      </c>
    </row>
    <row r="28" spans="2:31" ht="29.95" customHeight="1" x14ac:dyDescent="0.3">
      <c r="B28" s="13" t="s">
        <v>31</v>
      </c>
      <c r="C28" s="18" t="s">
        <v>52</v>
      </c>
      <c r="D28" s="14" t="s">
        <v>65</v>
      </c>
      <c r="E28" s="23">
        <f t="shared" si="1"/>
        <v>0</v>
      </c>
      <c r="F28" s="36"/>
      <c r="G28" s="12"/>
      <c r="H28" s="58"/>
      <c r="I28" s="28">
        <f t="shared" si="2"/>
        <v>0</v>
      </c>
      <c r="J28" s="10"/>
      <c r="K28" s="28">
        <f t="shared" si="3"/>
        <v>0</v>
      </c>
      <c r="L28" s="10"/>
      <c r="M28" s="28">
        <f t="shared" si="4"/>
        <v>0</v>
      </c>
      <c r="N28" s="11">
        <f t="shared" si="5"/>
        <v>0</v>
      </c>
      <c r="P28" s="10"/>
      <c r="Q28" s="28">
        <f t="shared" si="6"/>
        <v>0</v>
      </c>
      <c r="R28" s="10"/>
      <c r="S28" s="28">
        <f t="shared" si="7"/>
        <v>0</v>
      </c>
      <c r="T28" s="10"/>
      <c r="U28" s="28">
        <f t="shared" si="8"/>
        <v>0</v>
      </c>
      <c r="V28" s="11">
        <f t="shared" si="9"/>
        <v>0</v>
      </c>
      <c r="X28" s="10"/>
      <c r="Y28" s="28">
        <f t="shared" si="10"/>
        <v>0</v>
      </c>
      <c r="Z28" s="10"/>
      <c r="AA28" s="28">
        <f t="shared" si="11"/>
        <v>0</v>
      </c>
      <c r="AB28" s="10"/>
      <c r="AC28" s="28">
        <f t="shared" si="12"/>
        <v>0</v>
      </c>
      <c r="AD28" s="59">
        <f t="shared" si="13"/>
        <v>0</v>
      </c>
    </row>
    <row r="29" spans="2:31" ht="29.95" customHeight="1" thickBot="1" x14ac:dyDescent="0.35">
      <c r="B29" s="20" t="s">
        <v>50</v>
      </c>
      <c r="C29" s="18" t="s">
        <v>53</v>
      </c>
      <c r="D29" s="14" t="s">
        <v>65</v>
      </c>
      <c r="E29" s="23">
        <f t="shared" si="1"/>
        <v>0</v>
      </c>
      <c r="F29" s="36"/>
      <c r="G29" s="12"/>
      <c r="H29" s="58"/>
      <c r="I29" s="28">
        <f t="shared" si="2"/>
        <v>0</v>
      </c>
      <c r="J29" s="10"/>
      <c r="K29" s="28">
        <f t="shared" si="3"/>
        <v>0</v>
      </c>
      <c r="L29" s="10"/>
      <c r="M29" s="28">
        <f t="shared" si="4"/>
        <v>0</v>
      </c>
      <c r="N29" s="11">
        <f t="shared" si="5"/>
        <v>0</v>
      </c>
      <c r="P29" s="10"/>
      <c r="Q29" s="28">
        <f t="shared" si="6"/>
        <v>0</v>
      </c>
      <c r="R29" s="10"/>
      <c r="S29" s="28">
        <f t="shared" si="7"/>
        <v>0</v>
      </c>
      <c r="T29" s="10"/>
      <c r="U29" s="28">
        <f t="shared" si="8"/>
        <v>0</v>
      </c>
      <c r="V29" s="11">
        <f t="shared" si="9"/>
        <v>0</v>
      </c>
      <c r="X29" s="10"/>
      <c r="Y29" s="28">
        <f t="shared" si="10"/>
        <v>0</v>
      </c>
      <c r="Z29" s="10"/>
      <c r="AA29" s="28">
        <f t="shared" si="11"/>
        <v>0</v>
      </c>
      <c r="AB29" s="10"/>
      <c r="AC29" s="28">
        <f t="shared" si="12"/>
        <v>0</v>
      </c>
      <c r="AD29" s="59">
        <f t="shared" si="13"/>
        <v>0</v>
      </c>
    </row>
    <row r="30" spans="2:31" ht="32.15" customHeight="1" thickBot="1" x14ac:dyDescent="0.35">
      <c r="B30" s="122" t="s">
        <v>32</v>
      </c>
      <c r="C30" s="123"/>
      <c r="D30" s="123"/>
      <c r="E30" s="124"/>
      <c r="F30" s="36"/>
      <c r="G30" s="12"/>
      <c r="H30" s="60"/>
      <c r="I30" s="61"/>
      <c r="J30" s="3"/>
      <c r="K30" s="61"/>
      <c r="L30" s="3"/>
      <c r="M30" s="61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62"/>
      <c r="AE30" s="3"/>
    </row>
    <row r="31" spans="2:31" ht="30.7" customHeight="1" x14ac:dyDescent="0.3">
      <c r="B31" s="40" t="s">
        <v>20</v>
      </c>
      <c r="C31" s="41" t="s">
        <v>74</v>
      </c>
      <c r="D31" s="24" t="s">
        <v>23</v>
      </c>
      <c r="E31" s="33">
        <f>+(N31+V31+AD31)</f>
        <v>0</v>
      </c>
      <c r="F31" s="36"/>
      <c r="G31" s="12"/>
      <c r="H31" s="58"/>
      <c r="I31" s="28">
        <f t="shared" ref="I31:I48" si="14">$I$15*H31</f>
        <v>0</v>
      </c>
      <c r="J31" s="10"/>
      <c r="K31" s="28">
        <f t="shared" ref="K31:K48" si="15">$K$15*J31</f>
        <v>0</v>
      </c>
      <c r="L31" s="10"/>
      <c r="M31" s="28">
        <f t="shared" ref="M31:M36" si="16">$M$15*L31</f>
        <v>0</v>
      </c>
      <c r="N31" s="11">
        <f t="shared" ref="N31:N36" si="17">+I31+K31+M31</f>
        <v>0</v>
      </c>
      <c r="P31" s="10"/>
      <c r="Q31" s="28">
        <f t="shared" si="6"/>
        <v>0</v>
      </c>
      <c r="R31" s="10"/>
      <c r="S31" s="28">
        <f t="shared" si="7"/>
        <v>0</v>
      </c>
      <c r="T31" s="10"/>
      <c r="U31" s="28">
        <f t="shared" si="8"/>
        <v>0</v>
      </c>
      <c r="V31" s="11">
        <f t="shared" ref="V31:V48" si="18">+Q31+S31+U31</f>
        <v>0</v>
      </c>
      <c r="X31" s="10"/>
      <c r="Y31" s="28">
        <f t="shared" si="10"/>
        <v>0</v>
      </c>
      <c r="Z31" s="10"/>
      <c r="AA31" s="28">
        <f t="shared" si="11"/>
        <v>0</v>
      </c>
      <c r="AB31" s="10"/>
      <c r="AC31" s="28">
        <f t="shared" si="12"/>
        <v>0</v>
      </c>
      <c r="AD31" s="59">
        <f t="shared" si="13"/>
        <v>0</v>
      </c>
      <c r="AE31" s="3"/>
    </row>
    <row r="32" spans="2:31" ht="30.7" customHeight="1" x14ac:dyDescent="0.3">
      <c r="B32" s="13" t="s">
        <v>21</v>
      </c>
      <c r="C32" s="18" t="s">
        <v>75</v>
      </c>
      <c r="D32" s="14" t="s">
        <v>23</v>
      </c>
      <c r="E32" s="21">
        <f t="shared" ref="E32:E36" si="19">+(N32+V32+AD32)</f>
        <v>0</v>
      </c>
      <c r="F32" s="36"/>
      <c r="G32" s="12"/>
      <c r="H32" s="58"/>
      <c r="I32" s="28">
        <f t="shared" si="14"/>
        <v>0</v>
      </c>
      <c r="J32" s="10"/>
      <c r="K32" s="28">
        <f t="shared" si="15"/>
        <v>0</v>
      </c>
      <c r="L32" s="10"/>
      <c r="M32" s="28">
        <f t="shared" si="16"/>
        <v>0</v>
      </c>
      <c r="N32" s="11">
        <f t="shared" si="17"/>
        <v>0</v>
      </c>
      <c r="P32" s="10"/>
      <c r="Q32" s="28">
        <f t="shared" si="6"/>
        <v>0</v>
      </c>
      <c r="R32" s="10"/>
      <c r="S32" s="28">
        <f t="shared" si="7"/>
        <v>0</v>
      </c>
      <c r="T32" s="10"/>
      <c r="U32" s="28">
        <f t="shared" si="8"/>
        <v>0</v>
      </c>
      <c r="V32" s="11">
        <f t="shared" si="18"/>
        <v>0</v>
      </c>
      <c r="X32" s="10"/>
      <c r="Y32" s="28">
        <f t="shared" si="10"/>
        <v>0</v>
      </c>
      <c r="Z32" s="10"/>
      <c r="AA32" s="28">
        <f t="shared" si="11"/>
        <v>0</v>
      </c>
      <c r="AB32" s="10"/>
      <c r="AC32" s="28">
        <f t="shared" si="12"/>
        <v>0</v>
      </c>
      <c r="AD32" s="59">
        <f t="shared" si="13"/>
        <v>0</v>
      </c>
      <c r="AE32" s="3"/>
    </row>
    <row r="33" spans="1:32" ht="30.7" customHeight="1" x14ac:dyDescent="0.3">
      <c r="B33" s="13" t="s">
        <v>22</v>
      </c>
      <c r="C33" s="18" t="s">
        <v>76</v>
      </c>
      <c r="D33" s="14" t="s">
        <v>23</v>
      </c>
      <c r="E33" s="21">
        <f t="shared" si="19"/>
        <v>0</v>
      </c>
      <c r="F33" s="36"/>
      <c r="G33" s="12"/>
      <c r="H33" s="58"/>
      <c r="I33" s="28"/>
      <c r="J33" s="10"/>
      <c r="K33" s="28"/>
      <c r="L33" s="10"/>
      <c r="M33" s="28"/>
      <c r="N33" s="11"/>
      <c r="P33" s="10"/>
      <c r="Q33" s="28"/>
      <c r="R33" s="10"/>
      <c r="S33" s="28"/>
      <c r="T33" s="10"/>
      <c r="U33" s="28"/>
      <c r="V33" s="11"/>
      <c r="X33" s="10"/>
      <c r="Y33" s="28"/>
      <c r="Z33" s="10"/>
      <c r="AA33" s="28"/>
      <c r="AB33" s="10"/>
      <c r="AC33" s="28"/>
      <c r="AD33" s="59"/>
      <c r="AE33" s="3"/>
    </row>
    <row r="34" spans="1:32" ht="30.7" customHeight="1" x14ac:dyDescent="0.3">
      <c r="B34" s="13" t="s">
        <v>33</v>
      </c>
      <c r="C34" s="50" t="s">
        <v>54</v>
      </c>
      <c r="D34" s="51"/>
      <c r="E34" s="52"/>
      <c r="F34" s="36"/>
      <c r="G34" s="12"/>
      <c r="H34" s="58"/>
      <c r="I34" s="28"/>
      <c r="J34" s="10"/>
      <c r="K34" s="28"/>
      <c r="L34" s="10"/>
      <c r="M34" s="28"/>
      <c r="N34" s="11"/>
      <c r="P34" s="10"/>
      <c r="Q34" s="28"/>
      <c r="R34" s="10"/>
      <c r="S34" s="28"/>
      <c r="T34" s="10"/>
      <c r="U34" s="28"/>
      <c r="V34" s="11"/>
      <c r="X34" s="10"/>
      <c r="Y34" s="28"/>
      <c r="Z34" s="10"/>
      <c r="AA34" s="28"/>
      <c r="AB34" s="10"/>
      <c r="AC34" s="28"/>
      <c r="AD34" s="59"/>
      <c r="AE34" s="3"/>
    </row>
    <row r="35" spans="1:32" ht="30.7" customHeight="1" x14ac:dyDescent="0.3">
      <c r="B35" s="13" t="s">
        <v>55</v>
      </c>
      <c r="C35" s="16" t="s">
        <v>57</v>
      </c>
      <c r="D35" s="14" t="s">
        <v>23</v>
      </c>
      <c r="E35" s="21">
        <f t="shared" ref="E35" si="20">+(N35+V35+AD35)</f>
        <v>0</v>
      </c>
      <c r="F35" s="36"/>
      <c r="G35" s="12"/>
      <c r="H35" s="58"/>
      <c r="I35" s="28"/>
      <c r="J35" s="10"/>
      <c r="K35" s="28"/>
      <c r="L35" s="10"/>
      <c r="M35" s="28"/>
      <c r="N35" s="11"/>
      <c r="P35" s="10"/>
      <c r="Q35" s="28"/>
      <c r="R35" s="10"/>
      <c r="S35" s="28"/>
      <c r="T35" s="10"/>
      <c r="U35" s="28"/>
      <c r="V35" s="11"/>
      <c r="X35" s="10"/>
      <c r="Y35" s="28"/>
      <c r="Z35" s="10"/>
      <c r="AA35" s="28"/>
      <c r="AB35" s="10"/>
      <c r="AC35" s="28"/>
      <c r="AD35" s="59"/>
      <c r="AE35" s="3"/>
    </row>
    <row r="36" spans="1:32" ht="30.7" customHeight="1" x14ac:dyDescent="0.3">
      <c r="A36" s="43"/>
      <c r="B36" s="13" t="s">
        <v>56</v>
      </c>
      <c r="C36" s="16" t="s">
        <v>58</v>
      </c>
      <c r="D36" s="14" t="s">
        <v>23</v>
      </c>
      <c r="E36" s="21">
        <f t="shared" si="19"/>
        <v>0</v>
      </c>
      <c r="F36" s="36"/>
      <c r="G36" s="12"/>
      <c r="H36" s="58"/>
      <c r="I36" s="28">
        <f t="shared" si="14"/>
        <v>0</v>
      </c>
      <c r="J36" s="10"/>
      <c r="K36" s="28">
        <f t="shared" si="15"/>
        <v>0</v>
      </c>
      <c r="L36" s="10"/>
      <c r="M36" s="28">
        <f t="shared" si="16"/>
        <v>0</v>
      </c>
      <c r="N36" s="11">
        <f t="shared" si="17"/>
        <v>0</v>
      </c>
      <c r="P36" s="10"/>
      <c r="Q36" s="28">
        <f t="shared" si="6"/>
        <v>0</v>
      </c>
      <c r="R36" s="10"/>
      <c r="S36" s="28">
        <f t="shared" si="7"/>
        <v>0</v>
      </c>
      <c r="T36" s="10"/>
      <c r="U36" s="28">
        <f t="shared" si="8"/>
        <v>0</v>
      </c>
      <c r="V36" s="11">
        <f t="shared" si="18"/>
        <v>0</v>
      </c>
      <c r="X36" s="10"/>
      <c r="Y36" s="28">
        <f t="shared" si="10"/>
        <v>0</v>
      </c>
      <c r="Z36" s="10"/>
      <c r="AA36" s="28">
        <f t="shared" si="11"/>
        <v>0</v>
      </c>
      <c r="AB36" s="10"/>
      <c r="AC36" s="28">
        <f t="shared" si="12"/>
        <v>0</v>
      </c>
      <c r="AD36" s="59">
        <f t="shared" si="13"/>
        <v>0</v>
      </c>
      <c r="AE36" s="3"/>
    </row>
    <row r="37" spans="1:32" ht="30.7" customHeight="1" x14ac:dyDescent="0.3">
      <c r="A37" s="43"/>
      <c r="B37" s="13" t="s">
        <v>34</v>
      </c>
      <c r="C37" s="16" t="s">
        <v>60</v>
      </c>
      <c r="D37" s="14" t="s">
        <v>23</v>
      </c>
      <c r="E37" s="21">
        <f t="shared" ref="E37:E38" si="21">+(N37+V37+AD37)</f>
        <v>0</v>
      </c>
      <c r="F37" s="36"/>
      <c r="G37" s="12"/>
      <c r="H37" s="58"/>
      <c r="I37" s="28"/>
      <c r="J37" s="10"/>
      <c r="K37" s="28"/>
      <c r="L37" s="10"/>
      <c r="M37" s="28"/>
      <c r="N37" s="11"/>
      <c r="P37" s="10"/>
      <c r="Q37" s="28"/>
      <c r="R37" s="10"/>
      <c r="S37" s="28"/>
      <c r="T37" s="10"/>
      <c r="U37" s="28"/>
      <c r="V37" s="11"/>
      <c r="X37" s="10"/>
      <c r="Y37" s="28"/>
      <c r="Z37" s="10"/>
      <c r="AA37" s="28"/>
      <c r="AB37" s="10"/>
      <c r="AC37" s="28"/>
      <c r="AD37" s="59"/>
      <c r="AE37" s="3"/>
    </row>
    <row r="38" spans="1:32" ht="30.7" customHeight="1" x14ac:dyDescent="0.3">
      <c r="A38" s="43"/>
      <c r="B38" s="13" t="s">
        <v>59</v>
      </c>
      <c r="C38" s="16" t="s">
        <v>61</v>
      </c>
      <c r="D38" s="14" t="s">
        <v>23</v>
      </c>
      <c r="E38" s="21">
        <f t="shared" si="21"/>
        <v>0</v>
      </c>
      <c r="F38" s="36"/>
      <c r="G38" s="12"/>
      <c r="H38" s="58"/>
      <c r="I38" s="28"/>
      <c r="J38" s="10"/>
      <c r="K38" s="28"/>
      <c r="L38" s="10"/>
      <c r="M38" s="28"/>
      <c r="N38" s="11"/>
      <c r="P38" s="10"/>
      <c r="Q38" s="28"/>
      <c r="R38" s="10"/>
      <c r="S38" s="28"/>
      <c r="T38" s="10"/>
      <c r="U38" s="28"/>
      <c r="V38" s="11"/>
      <c r="X38" s="10"/>
      <c r="Y38" s="28"/>
      <c r="Z38" s="10"/>
      <c r="AA38" s="28"/>
      <c r="AB38" s="10"/>
      <c r="AC38" s="28"/>
      <c r="AD38" s="59"/>
      <c r="AE38" s="3"/>
    </row>
    <row r="39" spans="1:32" ht="32.15" customHeight="1" thickBot="1" x14ac:dyDescent="0.35">
      <c r="A39" s="3"/>
      <c r="B39" s="101" t="s">
        <v>35</v>
      </c>
      <c r="C39" s="102"/>
      <c r="D39" s="102"/>
      <c r="E39" s="104"/>
      <c r="F39" s="36"/>
      <c r="G39" s="12"/>
      <c r="H39" s="60"/>
      <c r="I39" s="61"/>
      <c r="J39" s="3"/>
      <c r="K39" s="61"/>
      <c r="L39" s="3"/>
      <c r="M39" s="61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62"/>
      <c r="AE39" s="3"/>
    </row>
    <row r="40" spans="1:32" ht="26.95" customHeight="1" x14ac:dyDescent="0.3">
      <c r="A40" s="3"/>
      <c r="B40" s="15" t="s">
        <v>36</v>
      </c>
      <c r="C40" s="71" t="s">
        <v>77</v>
      </c>
      <c r="D40" s="72"/>
      <c r="E40" s="73"/>
      <c r="F40" s="36"/>
      <c r="G40" s="12"/>
      <c r="H40" s="60"/>
      <c r="I40" s="61"/>
      <c r="J40" s="3"/>
      <c r="K40" s="61"/>
      <c r="L40" s="3"/>
      <c r="M40" s="61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62"/>
      <c r="AE40" s="3"/>
    </row>
    <row r="41" spans="1:32" ht="29.55" customHeight="1" thickBot="1" x14ac:dyDescent="0.35">
      <c r="A41" s="3"/>
      <c r="B41" s="15" t="s">
        <v>36</v>
      </c>
      <c r="C41" s="42" t="s">
        <v>78</v>
      </c>
      <c r="D41" s="14" t="s">
        <v>62</v>
      </c>
      <c r="E41" s="21">
        <f>+(N41+V41+AD41)</f>
        <v>0</v>
      </c>
      <c r="F41" s="36"/>
      <c r="G41" s="12"/>
      <c r="H41" s="58"/>
      <c r="I41" s="28">
        <f>$I$15*H41</f>
        <v>0</v>
      </c>
      <c r="J41" s="10"/>
      <c r="K41" s="28">
        <f t="shared" ref="K41" si="22">$K$15*J41</f>
        <v>0</v>
      </c>
      <c r="L41" s="10"/>
      <c r="M41" s="28">
        <f>$M$15*L41</f>
        <v>0</v>
      </c>
      <c r="N41" s="11">
        <f t="shared" ref="N41" si="23">+I41+K41+M41</f>
        <v>0</v>
      </c>
      <c r="P41" s="10"/>
      <c r="Q41" s="28">
        <f t="shared" si="6"/>
        <v>0</v>
      </c>
      <c r="R41" s="10"/>
      <c r="S41" s="28">
        <f t="shared" si="7"/>
        <v>0</v>
      </c>
      <c r="T41" s="10"/>
      <c r="U41" s="28">
        <f t="shared" si="8"/>
        <v>0</v>
      </c>
      <c r="V41" s="11">
        <f t="shared" si="18"/>
        <v>0</v>
      </c>
      <c r="X41" s="10"/>
      <c r="Y41" s="28">
        <f t="shared" si="10"/>
        <v>0</v>
      </c>
      <c r="Z41" s="10"/>
      <c r="AA41" s="28">
        <f t="shared" si="11"/>
        <v>0</v>
      </c>
      <c r="AB41" s="10"/>
      <c r="AC41" s="28">
        <f t="shared" si="12"/>
        <v>0</v>
      </c>
      <c r="AD41" s="59">
        <f t="shared" si="13"/>
        <v>0</v>
      </c>
    </row>
    <row r="42" spans="1:32" ht="32.15" customHeight="1" thickBot="1" x14ac:dyDescent="0.35">
      <c r="B42" s="94" t="s">
        <v>37</v>
      </c>
      <c r="C42" s="95"/>
      <c r="D42" s="95"/>
      <c r="E42" s="97"/>
      <c r="F42" s="36"/>
      <c r="G42" s="12"/>
      <c r="H42" s="63"/>
      <c r="I42" s="61"/>
      <c r="J42" s="12"/>
      <c r="K42" s="61"/>
      <c r="L42" s="12"/>
      <c r="M42" s="61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64"/>
      <c r="AE42" s="12"/>
      <c r="AF42" s="12"/>
    </row>
    <row r="43" spans="1:32" ht="29.95" customHeight="1" x14ac:dyDescent="0.3">
      <c r="B43" s="32" t="s">
        <v>24</v>
      </c>
      <c r="C43" s="39" t="s">
        <v>39</v>
      </c>
      <c r="D43" s="24" t="s">
        <v>63</v>
      </c>
      <c r="E43" s="33">
        <f>+(N43+V43+AD43)</f>
        <v>0</v>
      </c>
      <c r="F43" s="36"/>
      <c r="G43" s="12"/>
      <c r="H43" s="58"/>
      <c r="I43" s="28">
        <f t="shared" ref="I43" si="24">$I$15*H43</f>
        <v>0</v>
      </c>
      <c r="J43" s="10"/>
      <c r="K43" s="28">
        <f>$K$15*J43</f>
        <v>0</v>
      </c>
      <c r="L43" s="10"/>
      <c r="M43" s="28">
        <f>$M$15*L43</f>
        <v>0</v>
      </c>
      <c r="N43" s="11">
        <f>+I43+K43+M43</f>
        <v>0</v>
      </c>
      <c r="P43" s="10"/>
      <c r="Q43" s="28">
        <f t="shared" si="6"/>
        <v>0</v>
      </c>
      <c r="R43" s="10"/>
      <c r="S43" s="28">
        <f t="shared" si="7"/>
        <v>0</v>
      </c>
      <c r="T43" s="10"/>
      <c r="U43" s="28">
        <f t="shared" si="8"/>
        <v>0</v>
      </c>
      <c r="V43" s="11">
        <f t="shared" si="18"/>
        <v>0</v>
      </c>
      <c r="X43" s="10"/>
      <c r="Y43" s="28">
        <f t="shared" si="10"/>
        <v>0</v>
      </c>
      <c r="Z43" s="10"/>
      <c r="AA43" s="28">
        <f t="shared" si="11"/>
        <v>0</v>
      </c>
      <c r="AB43" s="10"/>
      <c r="AC43" s="28">
        <f t="shared" si="12"/>
        <v>0</v>
      </c>
      <c r="AD43" s="59">
        <f t="shared" si="13"/>
        <v>0</v>
      </c>
      <c r="AE43" s="12"/>
      <c r="AF43" s="12"/>
    </row>
    <row r="44" spans="1:32" ht="29.95" customHeight="1" x14ac:dyDescent="0.3">
      <c r="B44" s="15" t="s">
        <v>25</v>
      </c>
      <c r="C44" s="18" t="s">
        <v>69</v>
      </c>
      <c r="D44" s="14" t="s">
        <v>27</v>
      </c>
      <c r="E44" s="23">
        <f>+(N44+V44+AD44)</f>
        <v>0</v>
      </c>
      <c r="F44" s="36"/>
      <c r="G44" s="12"/>
      <c r="H44" s="58"/>
      <c r="I44" s="28">
        <f t="shared" si="14"/>
        <v>0</v>
      </c>
      <c r="J44" s="10"/>
      <c r="K44" s="28">
        <f t="shared" si="15"/>
        <v>0</v>
      </c>
      <c r="L44" s="10"/>
      <c r="M44" s="28">
        <f t="shared" ref="M44:M48" si="25">$M$15*L44</f>
        <v>0</v>
      </c>
      <c r="N44" s="11">
        <f t="shared" ref="N44:N48" si="26">+I44+K44+M44</f>
        <v>0</v>
      </c>
      <c r="P44" s="10"/>
      <c r="Q44" s="28">
        <f t="shared" si="6"/>
        <v>0</v>
      </c>
      <c r="R44" s="10"/>
      <c r="S44" s="28">
        <f t="shared" si="7"/>
        <v>0</v>
      </c>
      <c r="T44" s="10"/>
      <c r="U44" s="28">
        <f t="shared" si="8"/>
        <v>0</v>
      </c>
      <c r="V44" s="11">
        <f t="shared" si="18"/>
        <v>0</v>
      </c>
      <c r="X44" s="10"/>
      <c r="Y44" s="28">
        <f t="shared" si="10"/>
        <v>0</v>
      </c>
      <c r="Z44" s="10"/>
      <c r="AA44" s="28">
        <f t="shared" si="11"/>
        <v>0</v>
      </c>
      <c r="AB44" s="10"/>
      <c r="AC44" s="28">
        <f t="shared" si="12"/>
        <v>0</v>
      </c>
      <c r="AD44" s="59">
        <f t="shared" si="13"/>
        <v>0</v>
      </c>
    </row>
    <row r="45" spans="1:32" ht="26.95" customHeight="1" x14ac:dyDescent="0.3">
      <c r="A45" s="3"/>
      <c r="B45" s="15" t="s">
        <v>26</v>
      </c>
      <c r="C45" s="53" t="s">
        <v>70</v>
      </c>
      <c r="D45" s="54"/>
      <c r="E45" s="55"/>
      <c r="F45" s="36"/>
      <c r="G45" s="12"/>
      <c r="H45" s="60"/>
      <c r="I45" s="61"/>
      <c r="J45" s="3"/>
      <c r="K45" s="61"/>
      <c r="L45" s="3"/>
      <c r="M45" s="61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62"/>
      <c r="AE45" s="3"/>
    </row>
    <row r="46" spans="1:32" ht="27.5" customHeight="1" x14ac:dyDescent="0.3">
      <c r="B46" s="15" t="s">
        <v>26</v>
      </c>
      <c r="C46" s="17" t="s">
        <v>71</v>
      </c>
      <c r="D46" s="14" t="s">
        <v>28</v>
      </c>
      <c r="E46" s="23">
        <f t="shared" ref="E46:E48" si="27">+(N46+V46+AD46)</f>
        <v>0</v>
      </c>
      <c r="F46" s="36"/>
      <c r="G46" s="12"/>
      <c r="H46" s="58"/>
      <c r="I46" s="28">
        <f t="shared" si="14"/>
        <v>0</v>
      </c>
      <c r="J46" s="10"/>
      <c r="K46" s="28">
        <f t="shared" si="15"/>
        <v>0</v>
      </c>
      <c r="L46" s="10"/>
      <c r="M46" s="28">
        <f t="shared" si="25"/>
        <v>0</v>
      </c>
      <c r="N46" s="11">
        <f t="shared" si="26"/>
        <v>0</v>
      </c>
      <c r="P46" s="10"/>
      <c r="Q46" s="28">
        <f t="shared" si="6"/>
        <v>0</v>
      </c>
      <c r="R46" s="10"/>
      <c r="S46" s="28">
        <f t="shared" si="7"/>
        <v>0</v>
      </c>
      <c r="T46" s="10"/>
      <c r="U46" s="28">
        <f t="shared" si="8"/>
        <v>0</v>
      </c>
      <c r="V46" s="11">
        <f t="shared" si="18"/>
        <v>0</v>
      </c>
      <c r="X46" s="10"/>
      <c r="Y46" s="28">
        <f t="shared" si="10"/>
        <v>0</v>
      </c>
      <c r="Z46" s="10"/>
      <c r="AA46" s="28">
        <f t="shared" si="11"/>
        <v>0</v>
      </c>
      <c r="AB46" s="10"/>
      <c r="AC46" s="28">
        <f t="shared" si="12"/>
        <v>0</v>
      </c>
      <c r="AD46" s="59">
        <f t="shared" si="13"/>
        <v>0</v>
      </c>
    </row>
    <row r="47" spans="1:32" ht="29.55" customHeight="1" x14ac:dyDescent="0.3">
      <c r="B47" s="15" t="s">
        <v>26</v>
      </c>
      <c r="C47" s="17" t="s">
        <v>72</v>
      </c>
      <c r="D47" s="14" t="s">
        <v>28</v>
      </c>
      <c r="E47" s="23">
        <f t="shared" si="27"/>
        <v>0</v>
      </c>
      <c r="F47" s="36"/>
      <c r="G47" s="12"/>
      <c r="H47" s="58"/>
      <c r="I47" s="28">
        <f t="shared" si="14"/>
        <v>0</v>
      </c>
      <c r="J47" s="10"/>
      <c r="K47" s="28">
        <f t="shared" si="15"/>
        <v>0</v>
      </c>
      <c r="L47" s="10"/>
      <c r="M47" s="28">
        <f t="shared" si="25"/>
        <v>0</v>
      </c>
      <c r="N47" s="11">
        <f t="shared" si="26"/>
        <v>0</v>
      </c>
      <c r="P47" s="10"/>
      <c r="Q47" s="28">
        <f t="shared" si="6"/>
        <v>0</v>
      </c>
      <c r="R47" s="10"/>
      <c r="S47" s="28">
        <f t="shared" si="7"/>
        <v>0</v>
      </c>
      <c r="T47" s="10"/>
      <c r="U47" s="28">
        <f t="shared" si="8"/>
        <v>0</v>
      </c>
      <c r="V47" s="11">
        <f t="shared" si="18"/>
        <v>0</v>
      </c>
      <c r="X47" s="10"/>
      <c r="Y47" s="28">
        <f t="shared" si="10"/>
        <v>0</v>
      </c>
      <c r="Z47" s="10"/>
      <c r="AA47" s="28">
        <f t="shared" si="11"/>
        <v>0</v>
      </c>
      <c r="AB47" s="10"/>
      <c r="AC47" s="28">
        <f t="shared" si="12"/>
        <v>0</v>
      </c>
      <c r="AD47" s="59">
        <f t="shared" si="13"/>
        <v>0</v>
      </c>
    </row>
    <row r="48" spans="1:32" ht="33.700000000000003" customHeight="1" thickBot="1" x14ac:dyDescent="0.35">
      <c r="B48" s="74" t="s">
        <v>26</v>
      </c>
      <c r="C48" s="30" t="s">
        <v>73</v>
      </c>
      <c r="D48" s="31" t="s">
        <v>28</v>
      </c>
      <c r="E48" s="34">
        <f t="shared" si="27"/>
        <v>0</v>
      </c>
      <c r="F48" s="36"/>
      <c r="G48" s="12"/>
      <c r="H48" s="65"/>
      <c r="I48" s="66">
        <f t="shared" si="14"/>
        <v>0</v>
      </c>
      <c r="J48" s="67"/>
      <c r="K48" s="66">
        <f t="shared" si="15"/>
        <v>0</v>
      </c>
      <c r="L48" s="67"/>
      <c r="M48" s="66">
        <f t="shared" si="25"/>
        <v>0</v>
      </c>
      <c r="N48" s="68">
        <f t="shared" si="26"/>
        <v>0</v>
      </c>
      <c r="O48" s="69"/>
      <c r="P48" s="67"/>
      <c r="Q48" s="66">
        <f t="shared" si="6"/>
        <v>0</v>
      </c>
      <c r="R48" s="67"/>
      <c r="S48" s="66">
        <f t="shared" si="7"/>
        <v>0</v>
      </c>
      <c r="T48" s="67"/>
      <c r="U48" s="66">
        <f t="shared" si="8"/>
        <v>0</v>
      </c>
      <c r="V48" s="68">
        <f t="shared" si="18"/>
        <v>0</v>
      </c>
      <c r="W48" s="69"/>
      <c r="X48" s="67"/>
      <c r="Y48" s="66">
        <f t="shared" si="10"/>
        <v>0</v>
      </c>
      <c r="Z48" s="67"/>
      <c r="AA48" s="66">
        <f t="shared" si="11"/>
        <v>0</v>
      </c>
      <c r="AB48" s="67"/>
      <c r="AC48" s="66">
        <f t="shared" si="12"/>
        <v>0</v>
      </c>
      <c r="AD48" s="70">
        <f t="shared" si="13"/>
        <v>0</v>
      </c>
    </row>
    <row r="49" spans="3:31" ht="33.700000000000003" customHeight="1" x14ac:dyDescent="0.3">
      <c r="G49" s="2"/>
    </row>
    <row r="50" spans="3:31" ht="33.700000000000003" customHeight="1" x14ac:dyDescent="0.3"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</row>
    <row r="51" spans="3:31" x14ac:dyDescent="0.3">
      <c r="H51" s="3"/>
      <c r="I51" s="3"/>
      <c r="J51" s="3"/>
      <c r="K51" s="3"/>
      <c r="L51" s="3"/>
      <c r="M51" s="3"/>
      <c r="N51" s="3"/>
      <c r="O51" s="3"/>
    </row>
    <row r="52" spans="3:31" x14ac:dyDescent="0.3">
      <c r="H52" s="3"/>
      <c r="I52" s="3"/>
      <c r="J52" s="3"/>
      <c r="K52" s="3"/>
      <c r="L52" s="3"/>
      <c r="M52" s="3"/>
      <c r="N52" s="3"/>
      <c r="O52" s="3"/>
    </row>
    <row r="53" spans="3:31" ht="81.099999999999994" customHeight="1" x14ac:dyDescent="0.3">
      <c r="C53" s="3"/>
      <c r="H53" s="3"/>
      <c r="I53" s="3"/>
      <c r="J53" s="3"/>
      <c r="K53" s="3"/>
      <c r="L53" s="3"/>
      <c r="M53" s="3"/>
      <c r="N53" s="3"/>
      <c r="O53" s="3"/>
    </row>
    <row r="55" spans="3:31" x14ac:dyDescent="0.3">
      <c r="C55" s="3"/>
    </row>
  </sheetData>
  <mergeCells count="31">
    <mergeCell ref="B42:E42"/>
    <mergeCell ref="X14:X15"/>
    <mergeCell ref="Z14:Z15"/>
    <mergeCell ref="AB14:AB15"/>
    <mergeCell ref="B39:E39"/>
    <mergeCell ref="B16:E16"/>
    <mergeCell ref="B30:E30"/>
    <mergeCell ref="H14:H15"/>
    <mergeCell ref="J14:J15"/>
    <mergeCell ref="L14:L15"/>
    <mergeCell ref="N14:N15"/>
    <mergeCell ref="P14:P15"/>
    <mergeCell ref="R14:R15"/>
    <mergeCell ref="T14:T15"/>
    <mergeCell ref="V14:V15"/>
    <mergeCell ref="H13:N13"/>
    <mergeCell ref="C9:D9"/>
    <mergeCell ref="E9:G9"/>
    <mergeCell ref="H11:AD12"/>
    <mergeCell ref="AD14:AD15"/>
    <mergeCell ref="P13:V13"/>
    <mergeCell ref="X13:AD13"/>
    <mergeCell ref="B13:B14"/>
    <mergeCell ref="C13:C14"/>
    <mergeCell ref="D13:D14"/>
    <mergeCell ref="E13:E14"/>
    <mergeCell ref="B3:H3"/>
    <mergeCell ref="C7:D7"/>
    <mergeCell ref="E7:G7"/>
    <mergeCell ref="C8:D8"/>
    <mergeCell ref="E8:G8"/>
  </mergeCells>
  <phoneticPr fontId="15" type="noConversion"/>
  <pageMargins left="0.70866141732283472" right="0.70866141732283472" top="0.74803149606299213" bottom="0.74803149606299213" header="0.31496062992125984" footer="0.31496062992125984"/>
  <pageSetup paperSize="8" scale="7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543C-E92C-4639-9E5B-A5A5B9E7EEEB}">
  <dimension ref="A1:I55"/>
  <sheetViews>
    <sheetView zoomScale="55" zoomScaleNormal="55" workbookViewId="0">
      <selection activeCell="C20" sqref="C20"/>
    </sheetView>
  </sheetViews>
  <sheetFormatPr baseColWidth="10" defaultColWidth="11.5" defaultRowHeight="14.4" x14ac:dyDescent="0.3"/>
  <cols>
    <col min="1" max="1" width="3" style="2" customWidth="1"/>
    <col min="2" max="2" width="10.5" style="2" customWidth="1"/>
    <col min="3" max="3" width="162.19921875" style="2" customWidth="1"/>
    <col min="4" max="5" width="20.5" style="19" customWidth="1"/>
    <col min="6" max="6" width="14.5" style="2" customWidth="1"/>
    <col min="7" max="7" width="19.296875" style="2" customWidth="1"/>
    <col min="8" max="8" width="6.8984375" style="3" customWidth="1"/>
    <col min="9" max="16384" width="11.5" style="2"/>
  </cols>
  <sheetData>
    <row r="1" spans="1:8" ht="26.5" x14ac:dyDescent="0.3">
      <c r="B1" s="1" t="s">
        <v>38</v>
      </c>
    </row>
    <row r="2" spans="1:8" ht="18.45" x14ac:dyDescent="0.3">
      <c r="B2" s="4" t="s">
        <v>83</v>
      </c>
    </row>
    <row r="3" spans="1:8" ht="47.25" customHeight="1" x14ac:dyDescent="0.3">
      <c r="B3" s="80" t="s">
        <v>29</v>
      </c>
      <c r="C3" s="80"/>
      <c r="D3" s="80"/>
      <c r="E3" s="80"/>
      <c r="F3" s="80"/>
      <c r="G3" s="80"/>
      <c r="H3" s="80"/>
    </row>
    <row r="5" spans="1:8" x14ac:dyDescent="0.3">
      <c r="B5" s="5" t="s">
        <v>1</v>
      </c>
    </row>
    <row r="6" spans="1:8" ht="15" thickBot="1" x14ac:dyDescent="0.35"/>
    <row r="7" spans="1:8" ht="26.95" customHeight="1" x14ac:dyDescent="0.3">
      <c r="C7" s="81" t="s">
        <v>2</v>
      </c>
      <c r="D7" s="82"/>
      <c r="E7" s="6"/>
      <c r="F7" s="83" t="s">
        <v>3</v>
      </c>
      <c r="G7" s="84"/>
      <c r="H7" s="85"/>
    </row>
    <row r="8" spans="1:8" ht="26.95" customHeight="1" x14ac:dyDescent="0.3">
      <c r="C8" s="86" t="s">
        <v>4</v>
      </c>
      <c r="D8" s="87"/>
      <c r="E8" s="44"/>
      <c r="F8" s="77" t="s">
        <v>3</v>
      </c>
      <c r="G8" s="78"/>
      <c r="H8" s="79"/>
    </row>
    <row r="9" spans="1:8" ht="24.05" customHeight="1" x14ac:dyDescent="0.3">
      <c r="C9" s="75" t="s">
        <v>5</v>
      </c>
      <c r="D9" s="76"/>
      <c r="E9" s="7"/>
      <c r="F9" s="77" t="s">
        <v>3</v>
      </c>
      <c r="G9" s="78"/>
      <c r="H9" s="79"/>
    </row>
    <row r="12" spans="1:8" ht="15" thickBot="1" x14ac:dyDescent="0.35"/>
    <row r="13" spans="1:8" ht="29.95" customHeight="1" x14ac:dyDescent="0.3">
      <c r="B13" s="90" t="s">
        <v>6</v>
      </c>
      <c r="C13" s="88" t="s">
        <v>7</v>
      </c>
      <c r="D13" s="88" t="s">
        <v>8</v>
      </c>
      <c r="E13" s="88" t="s">
        <v>64</v>
      </c>
      <c r="F13" s="92" t="s">
        <v>84</v>
      </c>
      <c r="G13" s="92" t="s">
        <v>85</v>
      </c>
    </row>
    <row r="14" spans="1:8" ht="29.95" customHeight="1" thickBot="1" x14ac:dyDescent="0.35">
      <c r="B14" s="91"/>
      <c r="C14" s="89"/>
      <c r="D14" s="89"/>
      <c r="E14" s="89"/>
      <c r="F14" s="93"/>
      <c r="G14" s="93"/>
    </row>
    <row r="15" spans="1:8" ht="29.95" customHeight="1" thickBot="1" x14ac:dyDescent="0.35">
      <c r="B15" s="3"/>
      <c r="D15" s="2"/>
      <c r="E15" s="2"/>
      <c r="H15" s="2"/>
    </row>
    <row r="16" spans="1:8" ht="31.55" customHeight="1" thickBot="1" x14ac:dyDescent="0.35">
      <c r="A16" s="36"/>
      <c r="B16" s="130" t="s">
        <v>14</v>
      </c>
      <c r="C16" s="131"/>
      <c r="D16" s="131"/>
      <c r="E16" s="131"/>
      <c r="F16" s="132"/>
      <c r="G16" s="128"/>
      <c r="H16" s="2"/>
    </row>
    <row r="17" spans="1:8" ht="29.95" customHeight="1" x14ac:dyDescent="0.3">
      <c r="A17" s="36"/>
      <c r="B17" s="25" t="s">
        <v>15</v>
      </c>
      <c r="C17" s="27" t="s">
        <v>30</v>
      </c>
      <c r="D17" s="22" t="s">
        <v>16</v>
      </c>
      <c r="E17" s="24">
        <v>1</v>
      </c>
      <c r="F17" s="125"/>
      <c r="G17" s="129">
        <f>SUM(E17*F17)</f>
        <v>0</v>
      </c>
      <c r="H17" s="2"/>
    </row>
    <row r="18" spans="1:8" ht="29.95" customHeight="1" x14ac:dyDescent="0.3">
      <c r="A18" s="36"/>
      <c r="B18" s="25" t="s">
        <v>17</v>
      </c>
      <c r="C18" s="50" t="s">
        <v>41</v>
      </c>
      <c r="D18" s="51"/>
      <c r="E18" s="51"/>
      <c r="F18" s="51"/>
      <c r="G18" s="129"/>
      <c r="H18" s="2"/>
    </row>
    <row r="19" spans="1:8" ht="29.95" customHeight="1" x14ac:dyDescent="0.3">
      <c r="A19" s="36"/>
      <c r="B19" s="25" t="s">
        <v>46</v>
      </c>
      <c r="C19" s="26" t="s">
        <v>42</v>
      </c>
      <c r="D19" s="14" t="s">
        <v>16</v>
      </c>
      <c r="E19" s="45">
        <v>1</v>
      </c>
      <c r="F19" s="126"/>
      <c r="G19" s="129">
        <f t="shared" ref="G19:G48" si="0">SUM(E19*F19)</f>
        <v>0</v>
      </c>
      <c r="H19" s="2"/>
    </row>
    <row r="20" spans="1:8" ht="29.95" customHeight="1" x14ac:dyDescent="0.3">
      <c r="A20" s="36"/>
      <c r="B20" s="25" t="s">
        <v>46</v>
      </c>
      <c r="C20" s="26" t="s">
        <v>43</v>
      </c>
      <c r="D20" s="14" t="s">
        <v>16</v>
      </c>
      <c r="E20" s="45">
        <v>1</v>
      </c>
      <c r="F20" s="126"/>
      <c r="G20" s="129">
        <f t="shared" si="0"/>
        <v>0</v>
      </c>
      <c r="H20" s="2"/>
    </row>
    <row r="21" spans="1:8" ht="29.95" customHeight="1" x14ac:dyDescent="0.3">
      <c r="A21" s="36"/>
      <c r="B21" s="25" t="s">
        <v>47</v>
      </c>
      <c r="C21" s="26" t="s">
        <v>44</v>
      </c>
      <c r="D21" s="14" t="s">
        <v>16</v>
      </c>
      <c r="E21" s="45">
        <v>2</v>
      </c>
      <c r="F21" s="126"/>
      <c r="G21" s="129">
        <f t="shared" si="0"/>
        <v>0</v>
      </c>
      <c r="H21" s="2"/>
    </row>
    <row r="22" spans="1:8" ht="29.95" customHeight="1" x14ac:dyDescent="0.3">
      <c r="A22" s="36"/>
      <c r="B22" s="25" t="s">
        <v>47</v>
      </c>
      <c r="C22" s="26" t="s">
        <v>45</v>
      </c>
      <c r="D22" s="14" t="s">
        <v>16</v>
      </c>
      <c r="E22" s="45">
        <v>1</v>
      </c>
      <c r="F22" s="126"/>
      <c r="G22" s="129">
        <f t="shared" si="0"/>
        <v>0</v>
      </c>
      <c r="H22" s="2"/>
    </row>
    <row r="23" spans="1:8" ht="29.95" customHeight="1" x14ac:dyDescent="0.3">
      <c r="A23" s="36"/>
      <c r="B23" s="25" t="s">
        <v>48</v>
      </c>
      <c r="C23" s="26" t="s">
        <v>66</v>
      </c>
      <c r="D23" s="14" t="s">
        <v>16</v>
      </c>
      <c r="E23" s="45">
        <v>1</v>
      </c>
      <c r="F23" s="126"/>
      <c r="G23" s="129">
        <f t="shared" si="0"/>
        <v>0</v>
      </c>
      <c r="H23" s="2"/>
    </row>
    <row r="24" spans="1:8" ht="29.95" customHeight="1" x14ac:dyDescent="0.3">
      <c r="A24" s="36"/>
      <c r="B24" s="25" t="s">
        <v>48</v>
      </c>
      <c r="C24" s="26" t="s">
        <v>67</v>
      </c>
      <c r="D24" s="14" t="s">
        <v>16</v>
      </c>
      <c r="E24" s="45">
        <v>4</v>
      </c>
      <c r="F24" s="126"/>
      <c r="G24" s="129">
        <f t="shared" si="0"/>
        <v>0</v>
      </c>
      <c r="H24" s="2"/>
    </row>
    <row r="25" spans="1:8" ht="29.95" customHeight="1" x14ac:dyDescent="0.3">
      <c r="A25" s="36"/>
      <c r="B25" s="25" t="s">
        <v>48</v>
      </c>
      <c r="C25" s="26" t="s">
        <v>68</v>
      </c>
      <c r="D25" s="14" t="s">
        <v>16</v>
      </c>
      <c r="E25" s="45">
        <v>1</v>
      </c>
      <c r="F25" s="126"/>
      <c r="G25" s="129">
        <f t="shared" si="0"/>
        <v>0</v>
      </c>
      <c r="H25" s="2"/>
    </row>
    <row r="26" spans="1:8" ht="29.95" customHeight="1" x14ac:dyDescent="0.3">
      <c r="A26" s="36"/>
      <c r="B26" s="25" t="s">
        <v>18</v>
      </c>
      <c r="C26" s="18" t="s">
        <v>49</v>
      </c>
      <c r="D26" s="14" t="s">
        <v>63</v>
      </c>
      <c r="E26" s="45">
        <v>2</v>
      </c>
      <c r="F26" s="126"/>
      <c r="G26" s="129">
        <f t="shared" si="0"/>
        <v>0</v>
      </c>
      <c r="H26" s="2"/>
    </row>
    <row r="27" spans="1:8" ht="29.95" customHeight="1" x14ac:dyDescent="0.3">
      <c r="A27" s="36"/>
      <c r="B27" s="13" t="s">
        <v>19</v>
      </c>
      <c r="C27" s="18" t="s">
        <v>51</v>
      </c>
      <c r="D27" s="14" t="s">
        <v>65</v>
      </c>
      <c r="E27" s="45">
        <v>1</v>
      </c>
      <c r="F27" s="126"/>
      <c r="G27" s="129">
        <f t="shared" si="0"/>
        <v>0</v>
      </c>
      <c r="H27" s="2"/>
    </row>
    <row r="28" spans="1:8" ht="29.95" customHeight="1" x14ac:dyDescent="0.3">
      <c r="A28" s="36"/>
      <c r="B28" s="13" t="s">
        <v>31</v>
      </c>
      <c r="C28" s="18" t="s">
        <v>52</v>
      </c>
      <c r="D28" s="14" t="s">
        <v>65</v>
      </c>
      <c r="E28" s="45">
        <v>1</v>
      </c>
      <c r="F28" s="126"/>
      <c r="G28" s="129">
        <f t="shared" si="0"/>
        <v>0</v>
      </c>
      <c r="H28" s="2"/>
    </row>
    <row r="29" spans="1:8" ht="29.95" customHeight="1" thickBot="1" x14ac:dyDescent="0.35">
      <c r="A29" s="36"/>
      <c r="B29" s="20" t="s">
        <v>50</v>
      </c>
      <c r="C29" s="18" t="s">
        <v>53</v>
      </c>
      <c r="D29" s="14" t="s">
        <v>65</v>
      </c>
      <c r="E29" s="45">
        <v>1</v>
      </c>
      <c r="F29" s="126"/>
      <c r="G29" s="129">
        <f t="shared" si="0"/>
        <v>0</v>
      </c>
      <c r="H29" s="2"/>
    </row>
    <row r="30" spans="1:8" ht="32.15" customHeight="1" thickBot="1" x14ac:dyDescent="0.35">
      <c r="A30" s="36"/>
      <c r="B30" s="98" t="s">
        <v>32</v>
      </c>
      <c r="C30" s="99"/>
      <c r="D30" s="99"/>
      <c r="E30" s="99"/>
      <c r="F30" s="99"/>
      <c r="G30" s="128"/>
      <c r="H30" s="2"/>
    </row>
    <row r="31" spans="1:8" ht="30.7" customHeight="1" x14ac:dyDescent="0.3">
      <c r="A31" s="36"/>
      <c r="B31" s="40" t="s">
        <v>20</v>
      </c>
      <c r="C31" s="41" t="s">
        <v>74</v>
      </c>
      <c r="D31" s="24" t="s">
        <v>23</v>
      </c>
      <c r="E31" s="46">
        <v>10</v>
      </c>
      <c r="F31" s="125"/>
      <c r="G31" s="129">
        <f t="shared" si="0"/>
        <v>0</v>
      </c>
      <c r="H31" s="2"/>
    </row>
    <row r="32" spans="1:8" ht="30.7" customHeight="1" x14ac:dyDescent="0.3">
      <c r="A32" s="36"/>
      <c r="B32" s="13" t="s">
        <v>21</v>
      </c>
      <c r="C32" s="18" t="s">
        <v>75</v>
      </c>
      <c r="D32" s="14" t="s">
        <v>23</v>
      </c>
      <c r="E32" s="47">
        <v>5</v>
      </c>
      <c r="F32" s="127"/>
      <c r="G32" s="129">
        <f t="shared" si="0"/>
        <v>0</v>
      </c>
      <c r="H32" s="2"/>
    </row>
    <row r="33" spans="1:8" ht="30.7" customHeight="1" x14ac:dyDescent="0.3">
      <c r="A33" s="36"/>
      <c r="B33" s="13" t="s">
        <v>22</v>
      </c>
      <c r="C33" s="18" t="s">
        <v>76</v>
      </c>
      <c r="D33" s="14" t="s">
        <v>23</v>
      </c>
      <c r="E33" s="47">
        <v>3</v>
      </c>
      <c r="F33" s="127"/>
      <c r="G33" s="129">
        <f t="shared" si="0"/>
        <v>0</v>
      </c>
      <c r="H33" s="2"/>
    </row>
    <row r="34" spans="1:8" ht="30.7" customHeight="1" x14ac:dyDescent="0.3">
      <c r="A34" s="36"/>
      <c r="B34" s="13" t="s">
        <v>33</v>
      </c>
      <c r="C34" s="50" t="s">
        <v>54</v>
      </c>
      <c r="D34" s="51"/>
      <c r="E34" s="51"/>
      <c r="F34" s="51"/>
      <c r="G34" s="128"/>
      <c r="H34" s="2"/>
    </row>
    <row r="35" spans="1:8" ht="30.7" customHeight="1" x14ac:dyDescent="0.3">
      <c r="A35" s="36"/>
      <c r="B35" s="13" t="s">
        <v>55</v>
      </c>
      <c r="C35" s="16" t="s">
        <v>57</v>
      </c>
      <c r="D35" s="14" t="s">
        <v>23</v>
      </c>
      <c r="E35" s="47">
        <v>10</v>
      </c>
      <c r="F35" s="127"/>
      <c r="G35" s="129">
        <f t="shared" si="0"/>
        <v>0</v>
      </c>
      <c r="H35" s="2"/>
    </row>
    <row r="36" spans="1:8" ht="30.7" customHeight="1" x14ac:dyDescent="0.3">
      <c r="A36" s="36"/>
      <c r="B36" s="13" t="s">
        <v>56</v>
      </c>
      <c r="C36" s="16" t="s">
        <v>58</v>
      </c>
      <c r="D36" s="14" t="s">
        <v>23</v>
      </c>
      <c r="E36" s="47">
        <v>3</v>
      </c>
      <c r="F36" s="127"/>
      <c r="G36" s="129">
        <f t="shared" si="0"/>
        <v>0</v>
      </c>
      <c r="H36" s="2"/>
    </row>
    <row r="37" spans="1:8" ht="30.7" customHeight="1" x14ac:dyDescent="0.3">
      <c r="A37" s="36"/>
      <c r="B37" s="13" t="s">
        <v>34</v>
      </c>
      <c r="C37" s="16" t="s">
        <v>60</v>
      </c>
      <c r="D37" s="14" t="s">
        <v>23</v>
      </c>
      <c r="E37" s="47">
        <v>3</v>
      </c>
      <c r="F37" s="127"/>
      <c r="G37" s="129">
        <f t="shared" si="0"/>
        <v>0</v>
      </c>
      <c r="H37" s="2"/>
    </row>
    <row r="38" spans="1:8" ht="30.7" customHeight="1" x14ac:dyDescent="0.3">
      <c r="A38" s="36"/>
      <c r="B38" s="13" t="s">
        <v>59</v>
      </c>
      <c r="C38" s="16" t="s">
        <v>61</v>
      </c>
      <c r="D38" s="14" t="s">
        <v>23</v>
      </c>
      <c r="E38" s="47">
        <v>3</v>
      </c>
      <c r="F38" s="127"/>
      <c r="G38" s="129">
        <f t="shared" si="0"/>
        <v>0</v>
      </c>
      <c r="H38" s="2"/>
    </row>
    <row r="39" spans="1:8" ht="32.15" customHeight="1" thickBot="1" x14ac:dyDescent="0.35">
      <c r="A39" s="36"/>
      <c r="B39" s="101" t="s">
        <v>35</v>
      </c>
      <c r="C39" s="102"/>
      <c r="D39" s="102"/>
      <c r="E39" s="103"/>
      <c r="F39" s="103"/>
      <c r="G39" s="128"/>
      <c r="H39" s="2"/>
    </row>
    <row r="40" spans="1:8" ht="26.95" customHeight="1" x14ac:dyDescent="0.3">
      <c r="A40" s="36"/>
      <c r="B40" s="15" t="s">
        <v>36</v>
      </c>
      <c r="C40" s="105" t="s">
        <v>77</v>
      </c>
      <c r="D40" s="106"/>
      <c r="E40" s="106"/>
      <c r="F40" s="106"/>
      <c r="G40" s="129"/>
      <c r="H40" s="2"/>
    </row>
    <row r="41" spans="1:8" ht="29.55" customHeight="1" thickBot="1" x14ac:dyDescent="0.35">
      <c r="A41" s="36"/>
      <c r="B41" s="15" t="s">
        <v>36</v>
      </c>
      <c r="C41" s="42" t="s">
        <v>78</v>
      </c>
      <c r="D41" s="14" t="s">
        <v>62</v>
      </c>
      <c r="E41" s="47">
        <v>3</v>
      </c>
      <c r="F41" s="127"/>
      <c r="G41" s="129">
        <f t="shared" si="0"/>
        <v>0</v>
      </c>
      <c r="H41" s="2"/>
    </row>
    <row r="42" spans="1:8" ht="32.15" customHeight="1" thickBot="1" x14ac:dyDescent="0.35">
      <c r="A42" s="36"/>
      <c r="B42" s="94" t="s">
        <v>37</v>
      </c>
      <c r="C42" s="95"/>
      <c r="D42" s="95"/>
      <c r="E42" s="96"/>
      <c r="F42" s="96"/>
      <c r="G42" s="128"/>
      <c r="H42" s="2"/>
    </row>
    <row r="43" spans="1:8" ht="29.95" customHeight="1" x14ac:dyDescent="0.3">
      <c r="A43" s="36"/>
      <c r="B43" s="32" t="s">
        <v>24</v>
      </c>
      <c r="C43" s="39" t="s">
        <v>39</v>
      </c>
      <c r="D43" s="24" t="s">
        <v>63</v>
      </c>
      <c r="E43" s="46">
        <v>2</v>
      </c>
      <c r="F43" s="125"/>
      <c r="G43" s="129">
        <f>SUM(E43*F43)</f>
        <v>0</v>
      </c>
      <c r="H43" s="2"/>
    </row>
    <row r="44" spans="1:8" ht="29.95" customHeight="1" x14ac:dyDescent="0.3">
      <c r="A44" s="36"/>
      <c r="B44" s="15" t="s">
        <v>25</v>
      </c>
      <c r="C44" s="18" t="s">
        <v>69</v>
      </c>
      <c r="D44" s="14" t="s">
        <v>27</v>
      </c>
      <c r="E44" s="45">
        <v>1</v>
      </c>
      <c r="F44" s="126"/>
      <c r="G44" s="129">
        <f t="shared" si="0"/>
        <v>0</v>
      </c>
      <c r="H44" s="2"/>
    </row>
    <row r="45" spans="1:8" ht="26.95" customHeight="1" x14ac:dyDescent="0.3">
      <c r="A45" s="36"/>
      <c r="B45" s="15" t="s">
        <v>26</v>
      </c>
      <c r="C45" s="53" t="s">
        <v>70</v>
      </c>
      <c r="D45" s="54"/>
      <c r="E45" s="54"/>
      <c r="F45" s="54"/>
      <c r="G45" s="129"/>
      <c r="H45" s="2"/>
    </row>
    <row r="46" spans="1:8" ht="27.5" customHeight="1" x14ac:dyDescent="0.3">
      <c r="A46" s="36"/>
      <c r="B46" s="15" t="s">
        <v>26</v>
      </c>
      <c r="C46" s="17" t="s">
        <v>71</v>
      </c>
      <c r="D46" s="14" t="s">
        <v>28</v>
      </c>
      <c r="E46" s="45">
        <v>1</v>
      </c>
      <c r="F46" s="127"/>
      <c r="G46" s="129">
        <f t="shared" si="0"/>
        <v>0</v>
      </c>
      <c r="H46" s="2"/>
    </row>
    <row r="47" spans="1:8" ht="29.55" customHeight="1" x14ac:dyDescent="0.3">
      <c r="A47" s="36"/>
      <c r="B47" s="15" t="s">
        <v>26</v>
      </c>
      <c r="C47" s="17" t="s">
        <v>72</v>
      </c>
      <c r="D47" s="14" t="s">
        <v>28</v>
      </c>
      <c r="E47" s="45">
        <v>1</v>
      </c>
      <c r="F47" s="127"/>
      <c r="G47" s="129">
        <f t="shared" si="0"/>
        <v>0</v>
      </c>
      <c r="H47" s="2"/>
    </row>
    <row r="48" spans="1:8" ht="33.700000000000003" customHeight="1" thickBot="1" x14ac:dyDescent="0.35">
      <c r="A48" s="36"/>
      <c r="B48" s="15" t="s">
        <v>26</v>
      </c>
      <c r="C48" s="30" t="s">
        <v>73</v>
      </c>
      <c r="D48" s="31" t="s">
        <v>28</v>
      </c>
      <c r="E48" s="48">
        <v>1</v>
      </c>
      <c r="F48" s="127"/>
      <c r="G48" s="129">
        <f t="shared" si="0"/>
        <v>0</v>
      </c>
      <c r="H48" s="2"/>
    </row>
    <row r="49" spans="3:9" ht="33.700000000000003" customHeight="1" x14ac:dyDescent="0.3">
      <c r="D49" s="2"/>
      <c r="E49" s="100" t="s">
        <v>79</v>
      </c>
      <c r="F49" s="100"/>
      <c r="G49" s="49">
        <f>SUM(G17:G48)</f>
        <v>0</v>
      </c>
      <c r="H49" s="2"/>
    </row>
    <row r="50" spans="3:9" ht="33.700000000000003" customHeight="1" x14ac:dyDescent="0.3">
      <c r="E50" s="100" t="s">
        <v>80</v>
      </c>
      <c r="F50" s="100"/>
      <c r="G50" s="49">
        <f>SUM(G49*1.2)</f>
        <v>0</v>
      </c>
      <c r="I50" s="3"/>
    </row>
    <row r="53" spans="3:9" ht="81.099999999999994" customHeight="1" x14ac:dyDescent="0.3">
      <c r="C53" s="3"/>
    </row>
    <row r="55" spans="3:9" x14ac:dyDescent="0.3">
      <c r="C55" s="3"/>
    </row>
  </sheetData>
  <mergeCells count="20">
    <mergeCell ref="G13:G14"/>
    <mergeCell ref="B16:F16"/>
    <mergeCell ref="B30:F30"/>
    <mergeCell ref="E49:F49"/>
    <mergeCell ref="E50:F50"/>
    <mergeCell ref="B39:F39"/>
    <mergeCell ref="C40:F40"/>
    <mergeCell ref="B42:F42"/>
    <mergeCell ref="E13:E14"/>
    <mergeCell ref="B13:B14"/>
    <mergeCell ref="C13:C14"/>
    <mergeCell ref="D13:D14"/>
    <mergeCell ref="F13:F14"/>
    <mergeCell ref="C9:D9"/>
    <mergeCell ref="F9:H9"/>
    <mergeCell ref="B3:H3"/>
    <mergeCell ref="C7:D7"/>
    <mergeCell ref="F7:H7"/>
    <mergeCell ref="C8:D8"/>
    <mergeCell ref="F8:H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56F05ABD59CB4BAB2979CCDAE48B4B" ma:contentTypeVersion="13" ma:contentTypeDescription="Crée un document." ma:contentTypeScope="" ma:versionID="e82bb510c132e3e2f4667d8ed414a2d6">
  <xsd:schema xmlns:xsd="http://www.w3.org/2001/XMLSchema" xmlns:xs="http://www.w3.org/2001/XMLSchema" xmlns:p="http://schemas.microsoft.com/office/2006/metadata/properties" xmlns:ns2="52b8055c-6b31-466c-8b33-4436bacbb2be" xmlns:ns3="2ad527f7-5878-4307-9814-de5fc4fe5c3c" targetNamespace="http://schemas.microsoft.com/office/2006/metadata/properties" ma:root="true" ma:fieldsID="14a0ee2e47d307bdccf6265ab0d57c85" ns2:_="" ns3:_="">
    <xsd:import namespace="52b8055c-6b31-466c-8b33-4436bacbb2be"/>
    <xsd:import namespace="2ad527f7-5878-4307-9814-de5fc4fe5c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055c-6b31-466c-8b33-4436bacbb2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27f7-5878-4307-9814-de5fc4fe5c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AFF5E7-93EF-47EB-928E-F27716027E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055c-6b31-466c-8b33-4436bacbb2be"/>
    <ds:schemaRef ds:uri="2ad527f7-5878-4307-9814-de5fc4fe5c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C42418-F9E3-4C70-9F4D-45180257C868}">
  <ds:schemaRefs>
    <ds:schemaRef ds:uri="http://purl.org/dc/elements/1.1/"/>
    <ds:schemaRef ds:uri="http://schemas.microsoft.com/office/2006/metadata/properties"/>
    <ds:schemaRef ds:uri="http://purl.org/dc/terms/"/>
    <ds:schemaRef ds:uri="2ad527f7-5878-4307-9814-de5fc4fe5c3c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52b8055c-6b31-466c-8b33-4436bacbb2b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37A32D0-1818-4B7E-9363-C2F00252295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DQE</vt:lpstr>
      <vt:lpstr>BPU!_Toc90566049</vt:lpstr>
      <vt:lpstr>BPU!_Toc90566050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ZINCK Lea</dc:creator>
  <cp:keywords/>
  <dc:description/>
  <cp:lastModifiedBy>Cathy MENDES DA-VEIGA</cp:lastModifiedBy>
  <cp:revision/>
  <dcterms:created xsi:type="dcterms:W3CDTF">2024-06-18T17:28:05Z</dcterms:created>
  <dcterms:modified xsi:type="dcterms:W3CDTF">2025-10-02T09:46:04Z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0x010100D856F05ABD59CB4BAB2979CCDAE48B4B</vt:lpwstr>
  </property>
  <property fmtid="{D5CDD505-2E9C-101B-9397-08002B2CF9AE}" pid="3" name="MediaServiceImageTags">
    <vt:lpwstr/>
  </property>
</Properties>
</file>